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45"/>
  </bookViews>
  <sheets>
    <sheet name="目次" sheetId="1" r:id="rId1"/>
    <sheet name="15-1 " sheetId="2" r:id="rId2"/>
    <sheet name="15-2" sheetId="3" r:id="rId3"/>
    <sheet name="15-3" sheetId="4" r:id="rId4"/>
    <sheet name="15-4" sheetId="5" r:id="rId5"/>
    <sheet name="15-5 " sheetId="6" r:id="rId6"/>
    <sheet name="15-6" sheetId="7" r:id="rId7"/>
    <sheet name="15-7" sheetId="8" r:id="rId8"/>
    <sheet name="15-8" sheetId="9" r:id="rId9"/>
    <sheet name="15-9" sheetId="10" r:id="rId10"/>
    <sheet name="15-10" sheetId="11" r:id="rId11"/>
    <sheet name="15-11" sheetId="12" r:id="rId12"/>
    <sheet name="15-12" sheetId="13" r:id="rId13"/>
    <sheet name="15-13" sheetId="14" r:id="rId14"/>
    <sheet name="15-14" sheetId="15" r:id="rId15"/>
    <sheet name="15-15" sheetId="16" r:id="rId16"/>
    <sheet name="15-16" sheetId="17" r:id="rId17"/>
    <sheet name="15-17" sheetId="18" r:id="rId18"/>
    <sheet name="15-18" sheetId="19" r:id="rId19"/>
    <sheet name="15-19 " sheetId="20" r:id="rId20"/>
    <sheet name="15-20" sheetId="21" r:id="rId21"/>
    <sheet name="15-21" sheetId="22" r:id="rId22"/>
    <sheet name="15-22" sheetId="23" r:id="rId23"/>
    <sheet name="15-23 " sheetId="24" r:id="rId24"/>
    <sheet name="15-24" sheetId="25" r:id="rId25"/>
    <sheet name="15-25" sheetId="26" r:id="rId26"/>
    <sheet name="15-26 " sheetId="27" r:id="rId27"/>
    <sheet name="15-27" sheetId="28" r:id="rId28"/>
    <sheet name="15-28 " sheetId="29" r:id="rId29"/>
    <sheet name="15-29" sheetId="30" r:id="rId30"/>
    <sheet name="15-30" sheetId="31" r:id="rId31"/>
    <sheet name="15-31" sheetId="32" r:id="rId32"/>
    <sheet name="15-32" sheetId="33" r:id="rId33"/>
    <sheet name="15-33" sheetId="34" r:id="rId34"/>
  </sheets>
  <definedNames>
    <definedName name="_xlnm.Print_Area" localSheetId="1">'15-1 '!$A$1:$S$33</definedName>
    <definedName name="_xlnm.Print_Area" localSheetId="2">'15-2'!$A$1:$H$15</definedName>
    <definedName name="_xlnm.Print_Area" localSheetId="26">'15-26 '!$A$1:$Y$49</definedName>
    <definedName name="_xlnm.Print_Area" localSheetId="28">'15-28 '!$A$1:$M$36</definedName>
    <definedName name="_xlnm.Print_Area" localSheetId="3">'15-3'!$A$1:$R$15</definedName>
    <definedName name="_xlnm.Print_Area" localSheetId="32">'15-32'!$A$1:$AF$13</definedName>
    <definedName name="_xlnm.Print_Area" localSheetId="4">'15-4'!$A$1:$O$15</definedName>
    <definedName name="_xlnm.Print_Area" localSheetId="5">'15-5 '!$A$1:$V$17</definedName>
    <definedName name="_xlnm.Print_Titles" localSheetId="26">'15-26 '!$4:$6</definedName>
    <definedName name="_xlnm.Print_Titles" localSheetId="33">'15-33'!$3:$4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33" l="1"/>
  <c r="E6" i="28"/>
  <c r="E7" i="28"/>
  <c r="E8" i="28"/>
  <c r="F9" i="28"/>
  <c r="E9" i="28" s="1"/>
  <c r="I9" i="28"/>
  <c r="F45" i="27"/>
</calcChain>
</file>

<file path=xl/sharedStrings.xml><?xml version="1.0" encoding="utf-8"?>
<sst xmlns="http://schemas.openxmlformats.org/spreadsheetml/2006/main" count="1499" uniqueCount="974">
  <si>
    <t>刑法犯罪種別発生・検挙件数及び検挙人員数</t>
    <rPh sb="0" eb="2">
      <t>ケイホウ</t>
    </rPh>
    <rPh sb="2" eb="4">
      <t>ハンザイ</t>
    </rPh>
    <rPh sb="4" eb="6">
      <t>シュベツ</t>
    </rPh>
    <rPh sb="6" eb="8">
      <t>ハッセイ</t>
    </rPh>
    <rPh sb="9" eb="11">
      <t>ケンキョ</t>
    </rPh>
    <rPh sb="11" eb="13">
      <t>ケンスウ</t>
    </rPh>
    <rPh sb="13" eb="14">
      <t>オヨ</t>
    </rPh>
    <rPh sb="15" eb="17">
      <t>ケンキョ</t>
    </rPh>
    <rPh sb="17" eb="19">
      <t>ジンイン</t>
    </rPh>
    <rPh sb="19" eb="20">
      <t>スウ</t>
    </rPh>
    <phoneticPr fontId="1"/>
  </si>
  <si>
    <t>刑法犯罪発生・検挙件数及び検挙人員数</t>
    <rPh sb="0" eb="2">
      <t>ケイホウ</t>
    </rPh>
    <rPh sb="2" eb="4">
      <t>ハンザイ</t>
    </rPh>
    <rPh sb="4" eb="6">
      <t>ハッセイ</t>
    </rPh>
    <rPh sb="7" eb="9">
      <t>ケンキョ</t>
    </rPh>
    <rPh sb="9" eb="11">
      <t>ケンスウ</t>
    </rPh>
    <rPh sb="11" eb="12">
      <t>オヨ</t>
    </rPh>
    <rPh sb="13" eb="15">
      <t>ケンキョ</t>
    </rPh>
    <rPh sb="15" eb="17">
      <t>ジンイン</t>
    </rPh>
    <rPh sb="17" eb="18">
      <t>スウ</t>
    </rPh>
    <phoneticPr fontId="1"/>
  </si>
  <si>
    <t>刑法犯少年補導人員数</t>
    <rPh sb="0" eb="3">
      <t>ケイホウハン</t>
    </rPh>
    <rPh sb="3" eb="5">
      <t>ショウネン</t>
    </rPh>
    <rPh sb="5" eb="7">
      <t>ホドウ</t>
    </rPh>
    <rPh sb="7" eb="9">
      <t>ジンイン</t>
    </rPh>
    <rPh sb="9" eb="10">
      <t>スウ</t>
    </rPh>
    <phoneticPr fontId="1"/>
  </si>
  <si>
    <t>刑法犯少年学職別、年齢別補導人員数</t>
    <rPh sb="0" eb="3">
      <t>ケイホウハン</t>
    </rPh>
    <rPh sb="3" eb="5">
      <t>ショウネン</t>
    </rPh>
    <rPh sb="5" eb="6">
      <t>ガク</t>
    </rPh>
    <rPh sb="6" eb="7">
      <t>ショク</t>
    </rPh>
    <rPh sb="7" eb="8">
      <t>ベツ</t>
    </rPh>
    <rPh sb="9" eb="11">
      <t>ネンレイ</t>
    </rPh>
    <rPh sb="11" eb="12">
      <t>ベツ</t>
    </rPh>
    <rPh sb="12" eb="14">
      <t>ホドウ</t>
    </rPh>
    <rPh sb="14" eb="16">
      <t>ジンイン</t>
    </rPh>
    <rPh sb="16" eb="17">
      <t>カズ</t>
    </rPh>
    <phoneticPr fontId="1"/>
  </si>
  <si>
    <t>風営適正化法（略）による事業所の概況</t>
    <rPh sb="0" eb="2">
      <t>フウエイ</t>
    </rPh>
    <rPh sb="2" eb="5">
      <t>テキセイカ</t>
    </rPh>
    <rPh sb="5" eb="6">
      <t>ホウ</t>
    </rPh>
    <rPh sb="7" eb="8">
      <t>リャク</t>
    </rPh>
    <rPh sb="12" eb="15">
      <t>ジギョウショ</t>
    </rPh>
    <rPh sb="16" eb="18">
      <t>ガイキョウ</t>
    </rPh>
    <phoneticPr fontId="1"/>
  </si>
  <si>
    <t>拘置支所入出所者数</t>
    <rPh sb="0" eb="2">
      <t>コウチ</t>
    </rPh>
    <rPh sb="2" eb="4">
      <t>シショ</t>
    </rPh>
    <rPh sb="4" eb="5">
      <t>ニュウ</t>
    </rPh>
    <rPh sb="5" eb="6">
      <t>デ</t>
    </rPh>
    <rPh sb="6" eb="7">
      <t>トコロ</t>
    </rPh>
    <rPh sb="7" eb="8">
      <t>シャ</t>
    </rPh>
    <rPh sb="8" eb="9">
      <t>スウ</t>
    </rPh>
    <phoneticPr fontId="1"/>
  </si>
  <si>
    <t>地裁長岡支部民事、刑事事件取扱件数</t>
    <rPh sb="0" eb="2">
      <t>チサイ</t>
    </rPh>
    <rPh sb="2" eb="4">
      <t>ナガオカ</t>
    </rPh>
    <rPh sb="4" eb="6">
      <t>シブ</t>
    </rPh>
    <rPh sb="6" eb="8">
      <t>ミンジ</t>
    </rPh>
    <rPh sb="9" eb="11">
      <t>ケイジ</t>
    </rPh>
    <rPh sb="11" eb="13">
      <t>ジケン</t>
    </rPh>
    <rPh sb="13" eb="15">
      <t>トリアツカイ</t>
    </rPh>
    <rPh sb="15" eb="17">
      <t>ケンスウ</t>
    </rPh>
    <phoneticPr fontId="1"/>
  </si>
  <si>
    <t>長岡簡裁民事、刑事事件取扱件数</t>
    <rPh sb="0" eb="2">
      <t>ナガオカ</t>
    </rPh>
    <rPh sb="2" eb="4">
      <t>カンサイ</t>
    </rPh>
    <rPh sb="4" eb="6">
      <t>ミンジ</t>
    </rPh>
    <rPh sb="7" eb="9">
      <t>ケイジ</t>
    </rPh>
    <rPh sb="9" eb="11">
      <t>ジケン</t>
    </rPh>
    <rPh sb="11" eb="13">
      <t>トリアツカイ</t>
    </rPh>
    <rPh sb="13" eb="15">
      <t>ケンスウ</t>
    </rPh>
    <phoneticPr fontId="1"/>
  </si>
  <si>
    <t>家事審判新受事件取扱件数</t>
    <rPh sb="0" eb="2">
      <t>カジ</t>
    </rPh>
    <rPh sb="2" eb="4">
      <t>シンパン</t>
    </rPh>
    <rPh sb="4" eb="5">
      <t>シン</t>
    </rPh>
    <rPh sb="5" eb="6">
      <t>ジュ</t>
    </rPh>
    <rPh sb="6" eb="8">
      <t>ジケン</t>
    </rPh>
    <rPh sb="8" eb="10">
      <t>トリアツカイ</t>
    </rPh>
    <rPh sb="10" eb="12">
      <t>ケンスウ</t>
    </rPh>
    <phoneticPr fontId="1"/>
  </si>
  <si>
    <t>家事調停新受事件取扱件数</t>
    <rPh sb="0" eb="2">
      <t>カジ</t>
    </rPh>
    <rPh sb="2" eb="4">
      <t>チョウテイ</t>
    </rPh>
    <rPh sb="4" eb="5">
      <t>シン</t>
    </rPh>
    <rPh sb="5" eb="6">
      <t>ジュ</t>
    </rPh>
    <rPh sb="6" eb="8">
      <t>ジケン</t>
    </rPh>
    <rPh sb="8" eb="10">
      <t>トリアツカイ</t>
    </rPh>
    <rPh sb="10" eb="12">
      <t>ケンスウ</t>
    </rPh>
    <phoneticPr fontId="1"/>
  </si>
  <si>
    <t>一般保護事件（車両運転に関する業務上（重）過失致死傷等を除く）の終局決定別既済人員</t>
    <rPh sb="0" eb="2">
      <t>イッパン</t>
    </rPh>
    <rPh sb="2" eb="4">
      <t>ホゴ</t>
    </rPh>
    <rPh sb="4" eb="6">
      <t>ジケン</t>
    </rPh>
    <rPh sb="7" eb="9">
      <t>シャリョウ</t>
    </rPh>
    <rPh sb="9" eb="11">
      <t>ウンテン</t>
    </rPh>
    <rPh sb="12" eb="13">
      <t>カン</t>
    </rPh>
    <rPh sb="15" eb="18">
      <t>ギョウムジョウ</t>
    </rPh>
    <rPh sb="19" eb="20">
      <t>ジュウ</t>
    </rPh>
    <rPh sb="21" eb="23">
      <t>カシツ</t>
    </rPh>
    <rPh sb="23" eb="25">
      <t>チシ</t>
    </rPh>
    <rPh sb="25" eb="26">
      <t>キズ</t>
    </rPh>
    <rPh sb="26" eb="27">
      <t>トウ</t>
    </rPh>
    <rPh sb="28" eb="29">
      <t>ノゾ</t>
    </rPh>
    <rPh sb="32" eb="34">
      <t>シュウキョク</t>
    </rPh>
    <rPh sb="34" eb="36">
      <t>ケッテイ</t>
    </rPh>
    <rPh sb="36" eb="37">
      <t>ベツ</t>
    </rPh>
    <rPh sb="37" eb="39">
      <t>キサイ</t>
    </rPh>
    <rPh sb="39" eb="41">
      <t>ジンイン</t>
    </rPh>
    <phoneticPr fontId="1"/>
  </si>
  <si>
    <t>家事少年事件取扱件数（人員）</t>
    <rPh sb="0" eb="2">
      <t>カジ</t>
    </rPh>
    <rPh sb="2" eb="4">
      <t>ショウネン</t>
    </rPh>
    <rPh sb="4" eb="6">
      <t>ジケン</t>
    </rPh>
    <rPh sb="6" eb="8">
      <t>トリアツカイ</t>
    </rPh>
    <rPh sb="8" eb="10">
      <t>ケンスウ</t>
    </rPh>
    <rPh sb="11" eb="13">
      <t>ジンイン</t>
    </rPh>
    <phoneticPr fontId="1"/>
  </si>
  <si>
    <t>少年学院学歴別収容者数</t>
    <rPh sb="0" eb="2">
      <t>ショウネン</t>
    </rPh>
    <rPh sb="2" eb="4">
      <t>ガクイン</t>
    </rPh>
    <rPh sb="4" eb="7">
      <t>ガクレキベツ</t>
    </rPh>
    <rPh sb="7" eb="10">
      <t>シュウヨウシャ</t>
    </rPh>
    <rPh sb="10" eb="11">
      <t>スウ</t>
    </rPh>
    <phoneticPr fontId="1"/>
  </si>
  <si>
    <t>少年学院出身県別収容者数</t>
    <rPh sb="0" eb="2">
      <t>ショウネン</t>
    </rPh>
    <rPh sb="2" eb="4">
      <t>ガクイン</t>
    </rPh>
    <rPh sb="4" eb="6">
      <t>シュッシン</t>
    </rPh>
    <rPh sb="6" eb="8">
      <t>ケンベツ</t>
    </rPh>
    <rPh sb="8" eb="11">
      <t>シュウヨウシャ</t>
    </rPh>
    <rPh sb="11" eb="12">
      <t>スウ</t>
    </rPh>
    <phoneticPr fontId="1"/>
  </si>
  <si>
    <t>道路別交通事故発生件数</t>
    <rPh sb="0" eb="2">
      <t>ドウロ</t>
    </rPh>
    <rPh sb="2" eb="3">
      <t>ベツ</t>
    </rPh>
    <rPh sb="3" eb="5">
      <t>コウツウ</t>
    </rPh>
    <rPh sb="5" eb="7">
      <t>ジコ</t>
    </rPh>
    <rPh sb="7" eb="9">
      <t>ハッセイ</t>
    </rPh>
    <rPh sb="9" eb="11">
      <t>ケンスウ</t>
    </rPh>
    <phoneticPr fontId="1"/>
  </si>
  <si>
    <t>月別交通事故発生状況</t>
    <rPh sb="0" eb="2">
      <t>ツキベツ</t>
    </rPh>
    <rPh sb="2" eb="4">
      <t>コウツウ</t>
    </rPh>
    <rPh sb="4" eb="6">
      <t>ジコ</t>
    </rPh>
    <rPh sb="6" eb="8">
      <t>ハッセイ</t>
    </rPh>
    <rPh sb="8" eb="10">
      <t>ジョウキョウ</t>
    </rPh>
    <phoneticPr fontId="1"/>
  </si>
  <si>
    <t>曜日別交通事故発生件数</t>
    <rPh sb="0" eb="2">
      <t>ヨウビ</t>
    </rPh>
    <rPh sb="2" eb="3">
      <t>ベツ</t>
    </rPh>
    <rPh sb="3" eb="5">
      <t>コウツウ</t>
    </rPh>
    <rPh sb="5" eb="7">
      <t>ジコ</t>
    </rPh>
    <rPh sb="7" eb="9">
      <t>ハッセイ</t>
    </rPh>
    <rPh sb="9" eb="11">
      <t>ケンスウ</t>
    </rPh>
    <phoneticPr fontId="1"/>
  </si>
  <si>
    <t>時間別交通事故発生件数</t>
    <rPh sb="0" eb="2">
      <t>ジカン</t>
    </rPh>
    <rPh sb="2" eb="3">
      <t>ベツ</t>
    </rPh>
    <rPh sb="3" eb="5">
      <t>コウツウ</t>
    </rPh>
    <rPh sb="5" eb="7">
      <t>ジコ</t>
    </rPh>
    <rPh sb="7" eb="9">
      <t>ハッセイ</t>
    </rPh>
    <rPh sb="9" eb="11">
      <t>ケンスウ</t>
    </rPh>
    <phoneticPr fontId="1"/>
  </si>
  <si>
    <t>交通事故種別発生件数</t>
    <rPh sb="0" eb="2">
      <t>コウツウ</t>
    </rPh>
    <rPh sb="2" eb="4">
      <t>ジコ</t>
    </rPh>
    <rPh sb="4" eb="6">
      <t>シュベツ</t>
    </rPh>
    <rPh sb="6" eb="8">
      <t>ハッセイ</t>
    </rPh>
    <rPh sb="8" eb="10">
      <t>ケンスウ</t>
    </rPh>
    <phoneticPr fontId="1"/>
  </si>
  <si>
    <t>形態別交通事故発生件数</t>
    <rPh sb="0" eb="3">
      <t>ケイタイベツ</t>
    </rPh>
    <rPh sb="3" eb="5">
      <t>コウツウ</t>
    </rPh>
    <rPh sb="5" eb="7">
      <t>ジコ</t>
    </rPh>
    <rPh sb="7" eb="9">
      <t>ハッセイ</t>
    </rPh>
    <rPh sb="9" eb="11">
      <t>ケンスウ</t>
    </rPh>
    <phoneticPr fontId="1"/>
  </si>
  <si>
    <t>性別・年齢別交通事故死傷者数</t>
    <rPh sb="0" eb="2">
      <t>セイベツ</t>
    </rPh>
    <rPh sb="3" eb="5">
      <t>ネンレイ</t>
    </rPh>
    <rPh sb="5" eb="6">
      <t>ベツ</t>
    </rPh>
    <rPh sb="6" eb="8">
      <t>コウツウ</t>
    </rPh>
    <rPh sb="8" eb="10">
      <t>ジコ</t>
    </rPh>
    <rPh sb="10" eb="12">
      <t>シショウ</t>
    </rPh>
    <rPh sb="12" eb="13">
      <t>シャ</t>
    </rPh>
    <rPh sb="13" eb="14">
      <t>スウ</t>
    </rPh>
    <phoneticPr fontId="1"/>
  </si>
  <si>
    <t>交通災害共済事業の状況</t>
    <rPh sb="0" eb="2">
      <t>コウツウ</t>
    </rPh>
    <rPh sb="2" eb="4">
      <t>サイガイ</t>
    </rPh>
    <rPh sb="4" eb="6">
      <t>キョウサイ</t>
    </rPh>
    <rPh sb="6" eb="8">
      <t>ジギョウ</t>
    </rPh>
    <rPh sb="9" eb="11">
      <t>ジョウキョウ</t>
    </rPh>
    <phoneticPr fontId="1"/>
  </si>
  <si>
    <t>事故別救急出場状況</t>
    <rPh sb="0" eb="2">
      <t>ジコ</t>
    </rPh>
    <rPh sb="2" eb="3">
      <t>ベツ</t>
    </rPh>
    <rPh sb="3" eb="5">
      <t>キュウキュウ</t>
    </rPh>
    <rPh sb="5" eb="7">
      <t>シュツジョウ</t>
    </rPh>
    <rPh sb="7" eb="9">
      <t>ジョウキョウ</t>
    </rPh>
    <phoneticPr fontId="1"/>
  </si>
  <si>
    <t>月別救急出場状況</t>
    <rPh sb="0" eb="2">
      <t>ツキベツ</t>
    </rPh>
    <rPh sb="2" eb="4">
      <t>キュウキュウ</t>
    </rPh>
    <rPh sb="4" eb="6">
      <t>シュツジョウ</t>
    </rPh>
    <rPh sb="6" eb="8">
      <t>ジョウキョウ</t>
    </rPh>
    <phoneticPr fontId="1"/>
  </si>
  <si>
    <t>時間帯別救急出場状況</t>
    <rPh sb="0" eb="3">
      <t>ジカンタイ</t>
    </rPh>
    <rPh sb="3" eb="4">
      <t>ベツ</t>
    </rPh>
    <rPh sb="4" eb="6">
      <t>キュウキュウ</t>
    </rPh>
    <rPh sb="6" eb="8">
      <t>シュツジョウ</t>
    </rPh>
    <rPh sb="8" eb="10">
      <t>ジョウキョウ</t>
    </rPh>
    <phoneticPr fontId="1"/>
  </si>
  <si>
    <t>消防施設及び機動力</t>
    <rPh sb="0" eb="2">
      <t>ショウボウ</t>
    </rPh>
    <rPh sb="2" eb="4">
      <t>シセツ</t>
    </rPh>
    <rPh sb="4" eb="5">
      <t>オヨ</t>
    </rPh>
    <rPh sb="6" eb="9">
      <t>キドウリョク</t>
    </rPh>
    <phoneticPr fontId="1"/>
  </si>
  <si>
    <t>消防水利の状況</t>
    <rPh sb="0" eb="2">
      <t>ショウボウ</t>
    </rPh>
    <rPh sb="2" eb="4">
      <t>スイリ</t>
    </rPh>
    <rPh sb="5" eb="7">
      <t>ジョウキョウ</t>
    </rPh>
    <phoneticPr fontId="1"/>
  </si>
  <si>
    <t>市消防団員数</t>
    <rPh sb="0" eb="1">
      <t>シ</t>
    </rPh>
    <rPh sb="1" eb="3">
      <t>ショウボウ</t>
    </rPh>
    <rPh sb="3" eb="5">
      <t>ダンイン</t>
    </rPh>
    <rPh sb="5" eb="6">
      <t>スウ</t>
    </rPh>
    <phoneticPr fontId="1"/>
  </si>
  <si>
    <t>火災発生状況</t>
    <rPh sb="0" eb="2">
      <t>カサイ</t>
    </rPh>
    <rPh sb="2" eb="4">
      <t>ハッセイ</t>
    </rPh>
    <rPh sb="4" eb="6">
      <t>ジョウキョウ</t>
    </rPh>
    <phoneticPr fontId="1"/>
  </si>
  <si>
    <t>月別火災発生状況</t>
    <rPh sb="0" eb="2">
      <t>ツキベツ</t>
    </rPh>
    <rPh sb="2" eb="6">
      <t>カサイハッセイ</t>
    </rPh>
    <rPh sb="6" eb="8">
      <t>ジョウキョウ</t>
    </rPh>
    <phoneticPr fontId="1"/>
  </si>
  <si>
    <t>建築物等の用途別火災発生状況</t>
    <rPh sb="0" eb="4">
      <t>ケンチクブツトウ</t>
    </rPh>
    <rPh sb="5" eb="7">
      <t>ヨウト</t>
    </rPh>
    <rPh sb="7" eb="8">
      <t>ベツ</t>
    </rPh>
    <rPh sb="8" eb="10">
      <t>カサイ</t>
    </rPh>
    <rPh sb="10" eb="12">
      <t>ハッセイ</t>
    </rPh>
    <rPh sb="12" eb="14">
      <t>ジョウキョウ</t>
    </rPh>
    <phoneticPr fontId="1"/>
  </si>
  <si>
    <t>原因別火災発生件数</t>
    <rPh sb="0" eb="2">
      <t>ゲンイン</t>
    </rPh>
    <rPh sb="2" eb="3">
      <t>ベツ</t>
    </rPh>
    <rPh sb="3" eb="5">
      <t>カサイ</t>
    </rPh>
    <rPh sb="5" eb="7">
      <t>ハッセイ</t>
    </rPh>
    <rPh sb="7" eb="9">
      <t>ケンスウ</t>
    </rPh>
    <phoneticPr fontId="1"/>
  </si>
  <si>
    <t>気象災害状況</t>
    <rPh sb="0" eb="2">
      <t>キショウ</t>
    </rPh>
    <rPh sb="2" eb="4">
      <t>サイガイ</t>
    </rPh>
    <rPh sb="4" eb="6">
      <t>ジョウキョウ</t>
    </rPh>
    <phoneticPr fontId="1"/>
  </si>
  <si>
    <t>１５章</t>
    <rPh sb="2" eb="3">
      <t>ショウ</t>
    </rPh>
    <phoneticPr fontId="2"/>
  </si>
  <si>
    <t>治安・災害</t>
    <rPh sb="0" eb="2">
      <t>チアン</t>
    </rPh>
    <rPh sb="3" eb="5">
      <t>サイガイ</t>
    </rPh>
    <phoneticPr fontId="2"/>
  </si>
  <si>
    <t>資料　長岡警察署、見附警察署、与板警察署、柏崎警察署、小千谷警察署</t>
    <rPh sb="0" eb="2">
      <t>シリョウ</t>
    </rPh>
    <rPh sb="3" eb="5">
      <t>ナガオカ</t>
    </rPh>
    <rPh sb="5" eb="8">
      <t>ケイサツショ</t>
    </rPh>
    <rPh sb="9" eb="11">
      <t>ミツケ</t>
    </rPh>
    <rPh sb="11" eb="13">
      <t>ケイサツ</t>
    </rPh>
    <rPh sb="13" eb="14">
      <t>ショ</t>
    </rPh>
    <rPh sb="15" eb="17">
      <t>ヨイタ</t>
    </rPh>
    <rPh sb="17" eb="19">
      <t>ケイサツ</t>
    </rPh>
    <rPh sb="19" eb="20">
      <t>ショ</t>
    </rPh>
    <rPh sb="21" eb="23">
      <t>カシワザキ</t>
    </rPh>
    <rPh sb="23" eb="25">
      <t>ケイサツ</t>
    </rPh>
    <rPh sb="25" eb="26">
      <t>ショ</t>
    </rPh>
    <rPh sb="27" eb="30">
      <t>オヂヤ</t>
    </rPh>
    <rPh sb="30" eb="33">
      <t>ケイサツショ</t>
    </rPh>
    <phoneticPr fontId="6"/>
  </si>
  <si>
    <t>７　令和６年版から、罪名が「強制性交等」から「不同意性交等」に変更されました。</t>
    <rPh sb="2" eb="4">
      <t>レイワ</t>
    </rPh>
    <rPh sb="5" eb="7">
      <t>ネンバン</t>
    </rPh>
    <rPh sb="10" eb="12">
      <t>ザイメイ</t>
    </rPh>
    <rPh sb="14" eb="18">
      <t>キョウセイセイコウ</t>
    </rPh>
    <rPh sb="18" eb="19">
      <t>ナド</t>
    </rPh>
    <rPh sb="23" eb="26">
      <t>フドウイ</t>
    </rPh>
    <rPh sb="26" eb="28">
      <t>セイコウ</t>
    </rPh>
    <rPh sb="28" eb="29">
      <t>トウ</t>
    </rPh>
    <rPh sb="31" eb="33">
      <t>ヘンコウ</t>
    </rPh>
    <phoneticPr fontId="6"/>
  </si>
  <si>
    <t>６　小千谷警察署管内にある小千谷市の数字を含みます。</t>
    <rPh sb="2" eb="5">
      <t>オヂヤ</t>
    </rPh>
    <rPh sb="5" eb="8">
      <t>ケイサツショ</t>
    </rPh>
    <rPh sb="8" eb="10">
      <t>カンナイ</t>
    </rPh>
    <rPh sb="13" eb="17">
      <t>オヂヤシ</t>
    </rPh>
    <rPh sb="18" eb="20">
      <t>スウジ</t>
    </rPh>
    <rPh sb="21" eb="22">
      <t>フク</t>
    </rPh>
    <phoneticPr fontId="6"/>
  </si>
  <si>
    <t>５　与板警察署管内にある出雲崎町の数字を含みます。</t>
    <rPh sb="2" eb="4">
      <t>ヨイタ</t>
    </rPh>
    <rPh sb="4" eb="7">
      <t>ケイサツショ</t>
    </rPh>
    <rPh sb="7" eb="9">
      <t>カンナイ</t>
    </rPh>
    <rPh sb="12" eb="15">
      <t>イズモザキ</t>
    </rPh>
    <rPh sb="15" eb="16">
      <t>マチ</t>
    </rPh>
    <rPh sb="17" eb="19">
      <t>スウジ</t>
    </rPh>
    <rPh sb="20" eb="21">
      <t>フク</t>
    </rPh>
    <phoneticPr fontId="6"/>
  </si>
  <si>
    <t>４　「その他刑法犯」は、とく職、背任、賭博の数字を含みます。</t>
    <rPh sb="5" eb="6">
      <t>タ</t>
    </rPh>
    <rPh sb="6" eb="9">
      <t>ケイホウハン</t>
    </rPh>
    <rPh sb="14" eb="15">
      <t>ショク</t>
    </rPh>
    <rPh sb="22" eb="24">
      <t>スウジ</t>
    </rPh>
    <rPh sb="25" eb="26">
      <t>フク</t>
    </rPh>
    <phoneticPr fontId="6"/>
  </si>
  <si>
    <t>３　「詐欺」は、「偽造」の数字を含みます。</t>
    <rPh sb="3" eb="5">
      <t>サギ</t>
    </rPh>
    <rPh sb="9" eb="11">
      <t>ギゾウ</t>
    </rPh>
    <rPh sb="13" eb="15">
      <t>スウジ</t>
    </rPh>
    <rPh sb="16" eb="17">
      <t>フク</t>
    </rPh>
    <phoneticPr fontId="6"/>
  </si>
  <si>
    <t>２　検挙人員中、触法少年の人員数は除いてあります。</t>
    <rPh sb="2" eb="4">
      <t>ケンキョ</t>
    </rPh>
    <rPh sb="4" eb="6">
      <t>ジンイン</t>
    </rPh>
    <rPh sb="6" eb="7">
      <t>チュウ</t>
    </rPh>
    <rPh sb="8" eb="10">
      <t>ショクホウ</t>
    </rPh>
    <rPh sb="10" eb="12">
      <t>ショウネン</t>
    </rPh>
    <rPh sb="13" eb="15">
      <t>ジンイン</t>
    </rPh>
    <rPh sb="15" eb="16">
      <t>スウ</t>
    </rPh>
    <rPh sb="17" eb="18">
      <t>ノゾ</t>
    </rPh>
    <phoneticPr fontId="6"/>
  </si>
  <si>
    <t>１　交通関係の業務上過失致死傷は除いてあります。</t>
    <rPh sb="2" eb="4">
      <t>コウツウ</t>
    </rPh>
    <rPh sb="4" eb="6">
      <t>カンケイ</t>
    </rPh>
    <rPh sb="7" eb="10">
      <t>ギョウムジョウ</t>
    </rPh>
    <rPh sb="10" eb="12">
      <t>カシツ</t>
    </rPh>
    <rPh sb="12" eb="15">
      <t>チシショウ</t>
    </rPh>
    <rPh sb="16" eb="17">
      <t>ノゾ</t>
    </rPh>
    <phoneticPr fontId="6"/>
  </si>
  <si>
    <t>（人）</t>
    <rPh sb="1" eb="2">
      <t>ヒト</t>
    </rPh>
    <phoneticPr fontId="6"/>
  </si>
  <si>
    <t>検挙人員</t>
    <rPh sb="0" eb="2">
      <t>ケンキョ</t>
    </rPh>
    <rPh sb="2" eb="4">
      <t>ジンイン</t>
    </rPh>
    <phoneticPr fontId="6"/>
  </si>
  <si>
    <t>（件）</t>
    <rPh sb="1" eb="2">
      <t>ケン</t>
    </rPh>
    <phoneticPr fontId="6"/>
  </si>
  <si>
    <t>検挙件数</t>
    <rPh sb="0" eb="2">
      <t>ケンキョ</t>
    </rPh>
    <rPh sb="2" eb="4">
      <t>ケンスウ</t>
    </rPh>
    <phoneticPr fontId="6"/>
  </si>
  <si>
    <t>発生件数</t>
    <rPh sb="0" eb="2">
      <t>ハッセイ</t>
    </rPh>
    <rPh sb="2" eb="4">
      <t>ケンスウ</t>
    </rPh>
    <phoneticPr fontId="6"/>
  </si>
  <si>
    <t>５</t>
    <phoneticPr fontId="6"/>
  </si>
  <si>
    <t>４</t>
    <phoneticPr fontId="6"/>
  </si>
  <si>
    <t>３</t>
    <phoneticPr fontId="6"/>
  </si>
  <si>
    <t>２</t>
    <phoneticPr fontId="6"/>
  </si>
  <si>
    <t>検挙件数</t>
    <rPh sb="0" eb="1">
      <t>ケン</t>
    </rPh>
    <rPh sb="1" eb="2">
      <t>キョ</t>
    </rPh>
    <rPh sb="2" eb="3">
      <t>ケン</t>
    </rPh>
    <rPh sb="3" eb="4">
      <t>カズ</t>
    </rPh>
    <phoneticPr fontId="6"/>
  </si>
  <si>
    <t>令和元年</t>
    <rPh sb="0" eb="2">
      <t>レイワ</t>
    </rPh>
    <rPh sb="2" eb="4">
      <t>ガンネン</t>
    </rPh>
    <phoneticPr fontId="6"/>
  </si>
  <si>
    <t>その他
刑法犯</t>
    <phoneticPr fontId="6"/>
  </si>
  <si>
    <t>わいせつ</t>
    <phoneticPr fontId="6"/>
  </si>
  <si>
    <t>横　領</t>
    <phoneticPr fontId="6"/>
  </si>
  <si>
    <t>詐　欺</t>
    <phoneticPr fontId="6"/>
  </si>
  <si>
    <t>窃　盗</t>
    <phoneticPr fontId="6"/>
  </si>
  <si>
    <t>恐　喝</t>
    <phoneticPr fontId="6"/>
  </si>
  <si>
    <t>脅　迫</t>
    <phoneticPr fontId="6"/>
  </si>
  <si>
    <t>傷　害</t>
    <phoneticPr fontId="6"/>
  </si>
  <si>
    <t>暴　行</t>
    <phoneticPr fontId="6"/>
  </si>
  <si>
    <t>不同意
性交等</t>
    <rPh sb="0" eb="3">
      <t>フドウイ</t>
    </rPh>
    <rPh sb="4" eb="6">
      <t>セイコウ</t>
    </rPh>
    <rPh sb="6" eb="7">
      <t>ナド</t>
    </rPh>
    <phoneticPr fontId="6"/>
  </si>
  <si>
    <t>放　火</t>
    <phoneticPr fontId="6"/>
  </si>
  <si>
    <t>強　盗</t>
    <phoneticPr fontId="6"/>
  </si>
  <si>
    <t>殺　人</t>
    <phoneticPr fontId="6"/>
  </si>
  <si>
    <t>総　数</t>
    <phoneticPr fontId="6"/>
  </si>
  <si>
    <t>区　　分</t>
    <phoneticPr fontId="6"/>
  </si>
  <si>
    <t>15－１　刑法犯罪種別発生・検挙件数及び検挙人員数</t>
    <phoneticPr fontId="6"/>
  </si>
  <si>
    <t>３　小千谷警察署管内にある小千谷市の数字を含みます。</t>
    <rPh sb="2" eb="5">
      <t>オヂヤ</t>
    </rPh>
    <rPh sb="5" eb="8">
      <t>ケイサツショ</t>
    </rPh>
    <rPh sb="8" eb="10">
      <t>カンナイ</t>
    </rPh>
    <rPh sb="13" eb="17">
      <t>オヂヤシ</t>
    </rPh>
    <rPh sb="18" eb="20">
      <t>スウジ</t>
    </rPh>
    <rPh sb="21" eb="22">
      <t>フク</t>
    </rPh>
    <phoneticPr fontId="6"/>
  </si>
  <si>
    <t>２　与板警察署管内にある出雲崎町の数字を含みます。</t>
    <rPh sb="2" eb="4">
      <t>ヨイタ</t>
    </rPh>
    <rPh sb="4" eb="7">
      <t>ケイサツショ</t>
    </rPh>
    <rPh sb="7" eb="9">
      <t>カンナイ</t>
    </rPh>
    <rPh sb="12" eb="15">
      <t>イズモザキ</t>
    </rPh>
    <rPh sb="15" eb="16">
      <t>マチ</t>
    </rPh>
    <rPh sb="17" eb="19">
      <t>スウジ</t>
    </rPh>
    <rPh sb="20" eb="21">
      <t>フク</t>
    </rPh>
    <phoneticPr fontId="6"/>
  </si>
  <si>
    <t>１　交通関係の業務上過失致死傷は除いてあります。</t>
    <phoneticPr fontId="6"/>
  </si>
  <si>
    <t>　５</t>
    <phoneticPr fontId="6"/>
  </si>
  <si>
    <t>　４</t>
    <phoneticPr fontId="6"/>
  </si>
  <si>
    <t>　３</t>
    <phoneticPr fontId="6"/>
  </si>
  <si>
    <t>　２</t>
    <phoneticPr fontId="6"/>
  </si>
  <si>
    <t>人</t>
    <rPh sb="0" eb="1">
      <t>ヒト</t>
    </rPh>
    <phoneticPr fontId="6"/>
  </si>
  <si>
    <t>件</t>
    <rPh sb="0" eb="1">
      <t>ケン</t>
    </rPh>
    <phoneticPr fontId="6"/>
  </si>
  <si>
    <t>女</t>
  </si>
  <si>
    <t>男</t>
  </si>
  <si>
    <t>総数</t>
    <phoneticPr fontId="6"/>
  </si>
  <si>
    <t>検  挙  人  員</t>
    <phoneticPr fontId="6"/>
  </si>
  <si>
    <t>検挙件数</t>
  </si>
  <si>
    <t>発生件数</t>
  </si>
  <si>
    <t>年　　次</t>
    <phoneticPr fontId="6"/>
  </si>
  <si>
    <t>15－２　刑法犯罪発生・検挙件数及び検挙人員数</t>
    <phoneticPr fontId="6"/>
  </si>
  <si>
    <t>５　令和６年版から、罪名が「強制性交等」から「不同意性交等」に変更されました。</t>
    <rPh sb="2" eb="4">
      <t>レイワ</t>
    </rPh>
    <rPh sb="5" eb="6">
      <t>ネン</t>
    </rPh>
    <rPh sb="6" eb="7">
      <t>バン</t>
    </rPh>
    <rPh sb="10" eb="12">
      <t>ザイメイ</t>
    </rPh>
    <rPh sb="14" eb="18">
      <t>キョウセイセイコウ</t>
    </rPh>
    <rPh sb="18" eb="19">
      <t>ナド</t>
    </rPh>
    <rPh sb="23" eb="26">
      <t>フドウイ</t>
    </rPh>
    <rPh sb="26" eb="28">
      <t>セイコウ</t>
    </rPh>
    <rPh sb="27" eb="28">
      <t>コウ</t>
    </rPh>
    <rPh sb="28" eb="29">
      <t>トウ</t>
    </rPh>
    <rPh sb="31" eb="33">
      <t>ヘンコウ</t>
    </rPh>
    <phoneticPr fontId="6"/>
  </si>
  <si>
    <t>４　小千谷警察署管内にある小千谷市の数字を含みます。</t>
    <rPh sb="2" eb="5">
      <t>オヂヤ</t>
    </rPh>
    <rPh sb="5" eb="8">
      <t>ケイサツショ</t>
    </rPh>
    <rPh sb="8" eb="10">
      <t>カンナイ</t>
    </rPh>
    <rPh sb="13" eb="17">
      <t>オヂヤシ</t>
    </rPh>
    <rPh sb="18" eb="20">
      <t>スウジ</t>
    </rPh>
    <rPh sb="21" eb="22">
      <t>フク</t>
    </rPh>
    <phoneticPr fontId="6"/>
  </si>
  <si>
    <t>３　与板警察署管内にある出雲崎町の数字を含みます。</t>
    <rPh sb="2" eb="4">
      <t>ヨイタ</t>
    </rPh>
    <rPh sb="4" eb="7">
      <t>ケイサツショ</t>
    </rPh>
    <rPh sb="7" eb="9">
      <t>カンナイ</t>
    </rPh>
    <rPh sb="12" eb="15">
      <t>イズモザキ</t>
    </rPh>
    <rPh sb="15" eb="16">
      <t>マチ</t>
    </rPh>
    <rPh sb="17" eb="19">
      <t>スウジ</t>
    </rPh>
    <rPh sb="20" eb="21">
      <t>フク</t>
    </rPh>
    <phoneticPr fontId="6"/>
  </si>
  <si>
    <t>２　触法少年を含みます。</t>
    <rPh sb="2" eb="4">
      <t>ショクホウ</t>
    </rPh>
    <rPh sb="4" eb="6">
      <t>ショウネン</t>
    </rPh>
    <rPh sb="7" eb="8">
      <t>フク</t>
    </rPh>
    <phoneticPr fontId="6"/>
  </si>
  <si>
    <t>わい
せつ</t>
    <phoneticPr fontId="6"/>
  </si>
  <si>
    <t>賭博</t>
  </si>
  <si>
    <t>横領</t>
  </si>
  <si>
    <t>詐欺</t>
  </si>
  <si>
    <t>窃盗</t>
  </si>
  <si>
    <t>恐喝</t>
  </si>
  <si>
    <t>脅迫</t>
  </si>
  <si>
    <t>傷害</t>
  </si>
  <si>
    <t>暴行</t>
  </si>
  <si>
    <t>不同意
性交等</t>
    <rPh sb="0" eb="3">
      <t>フドウイ</t>
    </rPh>
    <rPh sb="4" eb="6">
      <t>セイコウ</t>
    </rPh>
    <rPh sb="6" eb="7">
      <t>トウ</t>
    </rPh>
    <phoneticPr fontId="6"/>
  </si>
  <si>
    <t>放火</t>
  </si>
  <si>
    <t>強盗</t>
  </si>
  <si>
    <t>殺人</t>
  </si>
  <si>
    <t>単位　人</t>
    <rPh sb="0" eb="2">
      <t>タンイ</t>
    </rPh>
    <rPh sb="3" eb="4">
      <t>ヒト</t>
    </rPh>
    <phoneticPr fontId="6"/>
  </si>
  <si>
    <t>15－３　刑法犯少年補導人員数</t>
    <phoneticPr fontId="6"/>
  </si>
  <si>
    <t>２　触法少年を含みます。</t>
    <phoneticPr fontId="6"/>
  </si>
  <si>
    <t xml:space="preserve"> 18～
   19歳</t>
    <phoneticPr fontId="6"/>
  </si>
  <si>
    <t xml:space="preserve"> 16～
   17歳</t>
    <phoneticPr fontId="6"/>
  </si>
  <si>
    <t xml:space="preserve"> 14～
   15歳</t>
    <phoneticPr fontId="6"/>
  </si>
  <si>
    <t xml:space="preserve"> 14歳　
　 未満</t>
    <phoneticPr fontId="6"/>
  </si>
  <si>
    <t>無　職</t>
    <phoneticPr fontId="6"/>
  </si>
  <si>
    <t>有　職</t>
    <phoneticPr fontId="6"/>
  </si>
  <si>
    <t>その他
の学校</t>
    <phoneticPr fontId="6"/>
  </si>
  <si>
    <t>大　学</t>
    <phoneticPr fontId="6"/>
  </si>
  <si>
    <t>高等学校</t>
  </si>
  <si>
    <t>中学校</t>
  </si>
  <si>
    <t>小学校</t>
  </si>
  <si>
    <t>年       齡       別</t>
    <phoneticPr fontId="6"/>
  </si>
  <si>
    <t>学        職        別</t>
    <phoneticPr fontId="6"/>
  </si>
  <si>
    <t>15－４　刑法犯少年学職別、年齢別補導人員数</t>
    <phoneticPr fontId="6"/>
  </si>
  <si>
    <r>
      <t>２　３号営業は接待を伴わず、外から見通しが困難で広さが５m</t>
    </r>
    <r>
      <rPr>
        <vertAlign val="superscript"/>
        <sz val="11"/>
        <color theme="1"/>
        <rFont val="ＭＳ 明朝"/>
        <family val="1"/>
        <charset val="128"/>
      </rPr>
      <t>2</t>
    </r>
    <r>
      <rPr>
        <sz val="11"/>
        <color theme="1"/>
        <rFont val="ＭＳ 明朝"/>
        <family val="1"/>
        <charset val="128"/>
      </rPr>
      <t>以下の個室をもつ飲食店をいいます。</t>
    </r>
    <rPh sb="3" eb="4">
      <t>ゴウ</t>
    </rPh>
    <rPh sb="4" eb="6">
      <t>エイギョウ</t>
    </rPh>
    <rPh sb="7" eb="9">
      <t>セッタイ</t>
    </rPh>
    <rPh sb="10" eb="11">
      <t>トモナ</t>
    </rPh>
    <rPh sb="14" eb="15">
      <t>ソト</t>
    </rPh>
    <rPh sb="17" eb="19">
      <t>ミトオ</t>
    </rPh>
    <rPh sb="21" eb="23">
      <t>コンナン</t>
    </rPh>
    <rPh sb="24" eb="25">
      <t>ヒロ</t>
    </rPh>
    <rPh sb="30" eb="32">
      <t>イカ</t>
    </rPh>
    <rPh sb="33" eb="35">
      <t>コシツ</t>
    </rPh>
    <rPh sb="38" eb="40">
      <t>インショク</t>
    </rPh>
    <rPh sb="40" eb="41">
      <t>テン</t>
    </rPh>
    <phoneticPr fontId="6"/>
  </si>
  <si>
    <t>１　２号営業は接待を伴わず、明るさが５ルクスから16ルクスの飲食店をいいます。</t>
    <rPh sb="3" eb="4">
      <t>ゴウ</t>
    </rPh>
    <rPh sb="4" eb="6">
      <t>エイギョウ</t>
    </rPh>
    <rPh sb="7" eb="9">
      <t>セッタイ</t>
    </rPh>
    <rPh sb="10" eb="11">
      <t>トモナ</t>
    </rPh>
    <rPh sb="14" eb="15">
      <t>アカ</t>
    </rPh>
    <rPh sb="30" eb="32">
      <t>インショク</t>
    </rPh>
    <rPh sb="32" eb="33">
      <t>テン</t>
    </rPh>
    <phoneticPr fontId="6"/>
  </si>
  <si>
    <t>ミックスボール</t>
    <phoneticPr fontId="6"/>
  </si>
  <si>
    <t>スマートボール</t>
    <phoneticPr fontId="6"/>
  </si>
  <si>
    <t>ゲーム場</t>
    <phoneticPr fontId="6"/>
  </si>
  <si>
    <t>麻雀</t>
    <phoneticPr fontId="6"/>
  </si>
  <si>
    <t>パチンコ</t>
    <phoneticPr fontId="6"/>
  </si>
  <si>
    <t>クラブ等</t>
    <rPh sb="3" eb="4">
      <t>トウ</t>
    </rPh>
    <phoneticPr fontId="6"/>
  </si>
  <si>
    <t>区画席飲食店</t>
    <rPh sb="0" eb="2">
      <t>クカク</t>
    </rPh>
    <rPh sb="2" eb="3">
      <t>セキ</t>
    </rPh>
    <rPh sb="3" eb="5">
      <t>インショク</t>
    </rPh>
    <rPh sb="5" eb="6">
      <t>テン</t>
    </rPh>
    <phoneticPr fontId="6"/>
  </si>
  <si>
    <t>低照度飲食店</t>
    <rPh sb="0" eb="3">
      <t>テイショウド</t>
    </rPh>
    <rPh sb="3" eb="5">
      <t>インショク</t>
    </rPh>
    <rPh sb="5" eb="6">
      <t>テン</t>
    </rPh>
    <phoneticPr fontId="6"/>
  </si>
  <si>
    <t>社交飲食店</t>
    <rPh sb="0" eb="2">
      <t>シャコウ</t>
    </rPh>
    <rPh sb="2" eb="4">
      <t>インショク</t>
    </rPh>
    <rPh sb="4" eb="5">
      <t>テン</t>
    </rPh>
    <phoneticPr fontId="6"/>
  </si>
  <si>
    <t>キャバレー</t>
  </si>
  <si>
    <t>バ ー</t>
    <phoneticPr fontId="6"/>
  </si>
  <si>
    <t>料 理 店</t>
    <phoneticPr fontId="6"/>
  </si>
  <si>
    <t>第４号営業
又は第５号営業</t>
    <rPh sb="0" eb="1">
      <t>ダイ</t>
    </rPh>
    <rPh sb="2" eb="3">
      <t>ゴウ</t>
    </rPh>
    <rPh sb="3" eb="5">
      <t>エイギョウ</t>
    </rPh>
    <rPh sb="6" eb="7">
      <t>マタ</t>
    </rPh>
    <rPh sb="8" eb="9">
      <t>ダイ</t>
    </rPh>
    <rPh sb="10" eb="11">
      <t>ゴウ</t>
    </rPh>
    <rPh sb="11" eb="13">
      <t>エイギョウ</t>
    </rPh>
    <phoneticPr fontId="6"/>
  </si>
  <si>
    <t>第５号営業</t>
    <rPh sb="0" eb="1">
      <t>ダイ</t>
    </rPh>
    <rPh sb="2" eb="3">
      <t>ゴウ</t>
    </rPh>
    <rPh sb="3" eb="5">
      <t>エイギョウ</t>
    </rPh>
    <phoneticPr fontId="6"/>
  </si>
  <si>
    <t>第４号営業</t>
    <rPh sb="0" eb="1">
      <t>ダイ</t>
    </rPh>
    <rPh sb="2" eb="3">
      <t>ゴウ</t>
    </rPh>
    <rPh sb="3" eb="5">
      <t>エイギョウ</t>
    </rPh>
    <phoneticPr fontId="6"/>
  </si>
  <si>
    <t>計</t>
  </si>
  <si>
    <t>特定遊興
飲 食 店</t>
    <rPh sb="0" eb="2">
      <t>トクテイ</t>
    </rPh>
    <rPh sb="2" eb="4">
      <t>ユウキョウ</t>
    </rPh>
    <rPh sb="5" eb="6">
      <t>イン</t>
    </rPh>
    <rPh sb="7" eb="8">
      <t>ショク</t>
    </rPh>
    <rPh sb="9" eb="10">
      <t>テン</t>
    </rPh>
    <phoneticPr fontId="6"/>
  </si>
  <si>
    <r>
      <t xml:space="preserve">第３号営業
</t>
    </r>
    <r>
      <rPr>
        <sz val="9"/>
        <color theme="1"/>
        <rFont val="ＭＳ 明朝"/>
        <family val="1"/>
        <charset val="128"/>
      </rPr>
      <t>（旧第６号営業）</t>
    </r>
    <rPh sb="0" eb="1">
      <t>ダイ</t>
    </rPh>
    <rPh sb="2" eb="3">
      <t>ゴウ</t>
    </rPh>
    <rPh sb="3" eb="5">
      <t>エイギョウ</t>
    </rPh>
    <rPh sb="7" eb="8">
      <t>キュウ</t>
    </rPh>
    <rPh sb="8" eb="9">
      <t>ダイ</t>
    </rPh>
    <rPh sb="10" eb="11">
      <t>ゴウ</t>
    </rPh>
    <rPh sb="11" eb="13">
      <t>エイギョウ</t>
    </rPh>
    <phoneticPr fontId="6"/>
  </si>
  <si>
    <r>
      <t xml:space="preserve">第２号営業
</t>
    </r>
    <r>
      <rPr>
        <sz val="9"/>
        <color theme="1"/>
        <rFont val="ＭＳ 明朝"/>
        <family val="1"/>
        <charset val="128"/>
      </rPr>
      <t>（旧第５号営業）</t>
    </r>
    <rPh sb="0" eb="1">
      <t>ダイ</t>
    </rPh>
    <rPh sb="2" eb="3">
      <t>ゴウ</t>
    </rPh>
    <rPh sb="3" eb="5">
      <t>エイギョウ</t>
    </rPh>
    <rPh sb="7" eb="8">
      <t>キュウ</t>
    </rPh>
    <rPh sb="8" eb="9">
      <t>ダイ</t>
    </rPh>
    <rPh sb="10" eb="11">
      <t>ゴウ</t>
    </rPh>
    <rPh sb="11" eb="13">
      <t>エイギョウ</t>
    </rPh>
    <phoneticPr fontId="6"/>
  </si>
  <si>
    <t>第１号営業</t>
    <rPh sb="0" eb="1">
      <t>ダイ</t>
    </rPh>
    <rPh sb="2" eb="3">
      <t>ゴウ</t>
    </rPh>
    <rPh sb="3" eb="5">
      <t>エイギョウ</t>
    </rPh>
    <phoneticPr fontId="6"/>
  </si>
  <si>
    <t>遊        技        場</t>
    <phoneticPr fontId="6"/>
  </si>
  <si>
    <t>飲        食        店</t>
    <phoneticPr fontId="6"/>
  </si>
  <si>
    <t>総数</t>
  </si>
  <si>
    <t>各年６．30現在</t>
    <rPh sb="0" eb="2">
      <t>カクネン</t>
    </rPh>
    <rPh sb="6" eb="8">
      <t>ゲンザイ</t>
    </rPh>
    <phoneticPr fontId="6"/>
  </si>
  <si>
    <t>単位　件</t>
    <rPh sb="0" eb="2">
      <t>タンイ</t>
    </rPh>
    <rPh sb="3" eb="4">
      <t>ケン</t>
    </rPh>
    <phoneticPr fontId="6"/>
  </si>
  <si>
    <t>15－５　風営適正化法（略）による事業所の概況</t>
    <phoneticPr fontId="6"/>
  </si>
  <si>
    <t>資料　長岡拘置支所</t>
    <rPh sb="0" eb="2">
      <t>シリョウ</t>
    </rPh>
    <rPh sb="3" eb="5">
      <t>ナガオカ</t>
    </rPh>
    <rPh sb="5" eb="7">
      <t>コウチ</t>
    </rPh>
    <rPh sb="7" eb="9">
      <t>シショ</t>
    </rPh>
    <phoneticPr fontId="6"/>
  </si>
  <si>
    <t>２　「在所」は、各年12月31日現在の人数です。</t>
    <rPh sb="3" eb="5">
      <t>ザイショ</t>
    </rPh>
    <rPh sb="8" eb="10">
      <t>カクネン</t>
    </rPh>
    <rPh sb="12" eb="13">
      <t>ガツ</t>
    </rPh>
    <rPh sb="15" eb="16">
      <t>ニチ</t>
    </rPh>
    <rPh sb="16" eb="18">
      <t>ゲンザイ</t>
    </rPh>
    <rPh sb="19" eb="21">
      <t>ニンズウ</t>
    </rPh>
    <phoneticPr fontId="6"/>
  </si>
  <si>
    <t>１　令和２年から、資格異動者数を除いた人数を掲載しています。</t>
    <rPh sb="2" eb="4">
      <t>レイワ</t>
    </rPh>
    <rPh sb="5" eb="6">
      <t>ネン</t>
    </rPh>
    <rPh sb="9" eb="11">
      <t>シカク</t>
    </rPh>
    <rPh sb="11" eb="13">
      <t>イドウ</t>
    </rPh>
    <rPh sb="13" eb="14">
      <t>シャ</t>
    </rPh>
    <rPh sb="14" eb="15">
      <t>スウ</t>
    </rPh>
    <rPh sb="16" eb="17">
      <t>ノゾ</t>
    </rPh>
    <rPh sb="19" eb="21">
      <t>ニンズウ</t>
    </rPh>
    <rPh sb="22" eb="24">
      <t>ケイサイ</t>
    </rPh>
    <phoneticPr fontId="6"/>
  </si>
  <si>
    <t>-</t>
    <phoneticPr fontId="6"/>
  </si>
  <si>
    <t>年</t>
    <phoneticPr fontId="6"/>
  </si>
  <si>
    <t>元</t>
    <phoneticPr fontId="6"/>
  </si>
  <si>
    <t>令和</t>
    <rPh sb="0" eb="2">
      <t>レイワ</t>
    </rPh>
    <phoneticPr fontId="6"/>
  </si>
  <si>
    <t>在所</t>
  </si>
  <si>
    <t>出所</t>
  </si>
  <si>
    <t>入所</t>
  </si>
  <si>
    <t>年 間 延
収容人員</t>
    <phoneticPr fontId="6"/>
  </si>
  <si>
    <t>観護措置(仮収容)</t>
    <phoneticPr fontId="6"/>
  </si>
  <si>
    <t>労役場留置者</t>
    <rPh sb="2" eb="3">
      <t>ジョウ</t>
    </rPh>
    <phoneticPr fontId="6"/>
  </si>
  <si>
    <t>被 疑 者</t>
    <phoneticPr fontId="6"/>
  </si>
  <si>
    <t>刑事被告人</t>
  </si>
  <si>
    <t>受 刑 者</t>
    <phoneticPr fontId="6"/>
  </si>
  <si>
    <t>総    数</t>
    <phoneticPr fontId="6"/>
  </si>
  <si>
    <t>15－６　拘置支所入出所者数</t>
    <phoneticPr fontId="6"/>
  </si>
  <si>
    <t>資料　新潟地方裁判所</t>
    <rPh sb="0" eb="2">
      <t>シリョウ</t>
    </rPh>
    <rPh sb="3" eb="5">
      <t>ニイガタ</t>
    </rPh>
    <rPh sb="5" eb="7">
      <t>チホウ</t>
    </rPh>
    <rPh sb="7" eb="10">
      <t>サイバンショ</t>
    </rPh>
    <phoneticPr fontId="6"/>
  </si>
  <si>
    <t>未済</t>
  </si>
  <si>
    <t>既済</t>
    <phoneticPr fontId="6"/>
  </si>
  <si>
    <t xml:space="preserve">  〃 （新）</t>
  </si>
  <si>
    <t>受  理(旧）</t>
  </si>
  <si>
    <t>年</t>
    <rPh sb="0" eb="1">
      <t>ネン</t>
    </rPh>
    <phoneticPr fontId="6"/>
  </si>
  <si>
    <t>元</t>
    <rPh sb="0" eb="1">
      <t>ガン</t>
    </rPh>
    <phoneticPr fontId="6"/>
  </si>
  <si>
    <t>交通</t>
    <phoneticPr fontId="6"/>
  </si>
  <si>
    <t>農事</t>
    <phoneticPr fontId="6"/>
  </si>
  <si>
    <t>宅地建物</t>
  </si>
  <si>
    <t>民事一般</t>
  </si>
  <si>
    <t>商事</t>
    <phoneticPr fontId="6"/>
  </si>
  <si>
    <t>その他の
事　　件</t>
    <phoneticPr fontId="6"/>
  </si>
  <si>
    <t>第 一 審
通常事件</t>
    <phoneticPr fontId="6"/>
  </si>
  <si>
    <t>調              停</t>
    <phoneticPr fontId="6"/>
  </si>
  <si>
    <t>その他</t>
  </si>
  <si>
    <t>執行・競売</t>
    <phoneticPr fontId="6"/>
  </si>
  <si>
    <t>保全命令</t>
    <phoneticPr fontId="6"/>
  </si>
  <si>
    <t>再審</t>
    <phoneticPr fontId="6"/>
  </si>
  <si>
    <t>手形・小切手
訴 訟 事 件</t>
    <phoneticPr fontId="6"/>
  </si>
  <si>
    <t>刑    事    事    件</t>
    <phoneticPr fontId="6"/>
  </si>
  <si>
    <t>民        事        事        件</t>
    <phoneticPr fontId="6"/>
  </si>
  <si>
    <t>15－７　地裁長岡支部民事、刑事事件取扱件数</t>
    <phoneticPr fontId="6"/>
  </si>
  <si>
    <t>既済</t>
  </si>
  <si>
    <t>特定調停</t>
    <rPh sb="0" eb="2">
      <t>トクテイ</t>
    </rPh>
    <rPh sb="2" eb="4">
      <t>チョウテイ</t>
    </rPh>
    <phoneticPr fontId="6"/>
  </si>
  <si>
    <t>公害</t>
    <phoneticPr fontId="6"/>
  </si>
  <si>
    <t>その他
の
事　件</t>
    <phoneticPr fontId="6"/>
  </si>
  <si>
    <t>略　式
請　求
事　件</t>
    <phoneticPr fontId="6"/>
  </si>
  <si>
    <t>第一審
通　常
事　件</t>
    <phoneticPr fontId="6"/>
  </si>
  <si>
    <t>共助</t>
    <phoneticPr fontId="6"/>
  </si>
  <si>
    <t>過料</t>
    <phoneticPr fontId="6"/>
  </si>
  <si>
    <t>公示催告</t>
    <phoneticPr fontId="6"/>
  </si>
  <si>
    <t>督促</t>
    <phoneticPr fontId="6"/>
  </si>
  <si>
    <t>和解</t>
    <phoneticPr fontId="6"/>
  </si>
  <si>
    <t>手 形 ・
小 切 手
訴訟事件</t>
    <phoneticPr fontId="6"/>
  </si>
  <si>
    <t>民        事       事        件</t>
    <phoneticPr fontId="6"/>
  </si>
  <si>
    <t>15－８　長岡簡裁民事、刑事事件取扱件数</t>
    <phoneticPr fontId="6"/>
  </si>
  <si>
    <t>資料　新潟家庭裁判所</t>
    <phoneticPr fontId="6"/>
  </si>
  <si>
    <t>新潟家庭裁判所長岡支部管轄区域（長岡市、小千谷市、見附市、魚沼市、南魚沼市、柏崎市、三島郡、刈羽郡、南魚沼郡）の数値です。</t>
    <rPh sb="0" eb="2">
      <t>ニイガタ</t>
    </rPh>
    <rPh sb="2" eb="4">
      <t>カテイ</t>
    </rPh>
    <rPh sb="4" eb="7">
      <t>サイバンショ</t>
    </rPh>
    <rPh sb="7" eb="9">
      <t>ナガオカ</t>
    </rPh>
    <rPh sb="9" eb="11">
      <t>シブ</t>
    </rPh>
    <rPh sb="11" eb="13">
      <t>カンカツ</t>
    </rPh>
    <rPh sb="13" eb="15">
      <t>クイキ</t>
    </rPh>
    <rPh sb="16" eb="19">
      <t>ナガオカシ</t>
    </rPh>
    <rPh sb="20" eb="24">
      <t>オヂヤシ</t>
    </rPh>
    <rPh sb="25" eb="28">
      <t>ミツケシ</t>
    </rPh>
    <rPh sb="29" eb="32">
      <t>ウオヌマシ</t>
    </rPh>
    <rPh sb="33" eb="34">
      <t>ミナミ</t>
    </rPh>
    <rPh sb="34" eb="37">
      <t>ウオヌマシ</t>
    </rPh>
    <rPh sb="38" eb="41">
      <t>カシワザキシ</t>
    </rPh>
    <rPh sb="42" eb="45">
      <t>ミシマグン</t>
    </rPh>
    <rPh sb="46" eb="49">
      <t>カリワグン</t>
    </rPh>
    <rPh sb="50" eb="51">
      <t>ミナミ</t>
    </rPh>
    <rPh sb="51" eb="53">
      <t>ウオヌマ</t>
    </rPh>
    <rPh sb="53" eb="54">
      <t>グン</t>
    </rPh>
    <rPh sb="56" eb="58">
      <t>スウチ</t>
    </rPh>
    <phoneticPr fontId="6"/>
  </si>
  <si>
    <t>保護者
選任等</t>
    <phoneticPr fontId="6"/>
  </si>
  <si>
    <t>戸　籍
訂　正
許　可</t>
    <phoneticPr fontId="6"/>
  </si>
  <si>
    <t>名　の
変　更
許　可</t>
    <phoneticPr fontId="6"/>
  </si>
  <si>
    <t>相　続
放棄の
申　述</t>
    <phoneticPr fontId="6"/>
  </si>
  <si>
    <t>後見人
等選任</t>
    <phoneticPr fontId="6"/>
  </si>
  <si>
    <t>特　別
代理人
選　任</t>
    <phoneticPr fontId="6"/>
  </si>
  <si>
    <t>養子縁組
・ 特 別
養　　子
縁 組 等</t>
    <phoneticPr fontId="6"/>
  </si>
  <si>
    <t>子の氏
変　更
許　可</t>
    <phoneticPr fontId="6"/>
  </si>
  <si>
    <t>失踪宣告
及　　び
その取消</t>
    <phoneticPr fontId="6"/>
  </si>
  <si>
    <t>後見開始等・
保佐開始等・補助開始等・　</t>
    <rPh sb="0" eb="2">
      <t>コウケン</t>
    </rPh>
    <rPh sb="2" eb="4">
      <t>カイシ</t>
    </rPh>
    <rPh sb="4" eb="5">
      <t>トウ</t>
    </rPh>
    <rPh sb="7" eb="9">
      <t>ホサ</t>
    </rPh>
    <rPh sb="9" eb="11">
      <t>カイシ</t>
    </rPh>
    <rPh sb="11" eb="12">
      <t>トウ</t>
    </rPh>
    <rPh sb="13" eb="15">
      <t>ホジョ</t>
    </rPh>
    <rPh sb="15" eb="17">
      <t>カイシ</t>
    </rPh>
    <rPh sb="17" eb="18">
      <t>トウ</t>
    </rPh>
    <phoneticPr fontId="6"/>
  </si>
  <si>
    <t>15-９　家事審判新受事件取扱件数</t>
    <phoneticPr fontId="6"/>
  </si>
  <si>
    <t>資料　新潟家庭裁判所</t>
    <rPh sb="0" eb="2">
      <t>シリョウ</t>
    </rPh>
    <rPh sb="3" eb="5">
      <t>ニイガタ</t>
    </rPh>
    <rPh sb="5" eb="7">
      <t>カテイ</t>
    </rPh>
    <rPh sb="7" eb="9">
      <t>サイバン</t>
    </rPh>
    <rPh sb="9" eb="10">
      <t>ショ</t>
    </rPh>
    <phoneticPr fontId="6"/>
  </si>
  <si>
    <t>新潟家庭裁判所長岡支部管轄区域（長岡市、小千谷市、見附市、魚沼市、南魚沼市、柏崎市、三島郡、刈羽郡、南魚沼郡）の数値です。</t>
    <rPh sb="0" eb="2">
      <t>ニイガタ</t>
    </rPh>
    <rPh sb="2" eb="4">
      <t>カテイ</t>
    </rPh>
    <rPh sb="4" eb="7">
      <t>サイバンショ</t>
    </rPh>
    <rPh sb="7" eb="9">
      <t>ナガオカ</t>
    </rPh>
    <rPh sb="9" eb="11">
      <t>シブ</t>
    </rPh>
    <rPh sb="11" eb="13">
      <t>カンカツ</t>
    </rPh>
    <rPh sb="13" eb="15">
      <t>クイキ</t>
    </rPh>
    <rPh sb="16" eb="19">
      <t>ナガオカシ</t>
    </rPh>
    <rPh sb="20" eb="24">
      <t>オヂヤシ</t>
    </rPh>
    <rPh sb="25" eb="28">
      <t>ミツケシ</t>
    </rPh>
    <rPh sb="29" eb="32">
      <t>ウオヌマシ</t>
    </rPh>
    <rPh sb="38" eb="41">
      <t>カシワザキシ</t>
    </rPh>
    <rPh sb="42" eb="45">
      <t>ミシマグン</t>
    </rPh>
    <rPh sb="46" eb="49">
      <t>カリワグン</t>
    </rPh>
    <phoneticPr fontId="6"/>
  </si>
  <si>
    <t>そ の 他</t>
    <phoneticPr fontId="6"/>
  </si>
  <si>
    <t>離   縁</t>
    <phoneticPr fontId="6"/>
  </si>
  <si>
    <t>合 意 に
相当する
審判事項</t>
    <rPh sb="0" eb="1">
      <t>ゴウ</t>
    </rPh>
    <rPh sb="2" eb="3">
      <t>イ</t>
    </rPh>
    <rPh sb="6" eb="8">
      <t>ソウトウ</t>
    </rPh>
    <rPh sb="11" eb="15">
      <t>シンパンジコウ</t>
    </rPh>
    <phoneticPr fontId="6"/>
  </si>
  <si>
    <t>婚姻外の
男 女 間</t>
    <phoneticPr fontId="6"/>
  </si>
  <si>
    <t>婚姻中の
夫 婦 間</t>
    <phoneticPr fontId="6"/>
  </si>
  <si>
    <t>遺産分割</t>
    <phoneticPr fontId="6"/>
  </si>
  <si>
    <t>扶   養</t>
    <phoneticPr fontId="6"/>
  </si>
  <si>
    <t>親権者の
指定変更</t>
    <phoneticPr fontId="6"/>
  </si>
  <si>
    <t>子の監護</t>
    <rPh sb="0" eb="1">
      <t>コ</t>
    </rPh>
    <rPh sb="2" eb="4">
      <t>カンゴ</t>
    </rPh>
    <phoneticPr fontId="6"/>
  </si>
  <si>
    <t>夫 婦 の
同 居 ・
協力扶助</t>
    <phoneticPr fontId="6"/>
  </si>
  <si>
    <t>総   数</t>
    <phoneticPr fontId="6"/>
  </si>
  <si>
    <t>15－10　家事調停新受事件取扱件数</t>
    <phoneticPr fontId="6"/>
  </si>
  <si>
    <t>　（旧松代町、旧松之山町を除く。）、三島郡、刈羽郡、南魚沼郡、中魚沼郡）の数値です。</t>
    <rPh sb="2" eb="3">
      <t>キュウ</t>
    </rPh>
    <rPh sb="3" eb="5">
      <t>マツシロ</t>
    </rPh>
    <rPh sb="5" eb="6">
      <t>マチ</t>
    </rPh>
    <rPh sb="7" eb="8">
      <t>キュウ</t>
    </rPh>
    <rPh sb="8" eb="11">
      <t>マツノヤマ</t>
    </rPh>
    <rPh sb="11" eb="12">
      <t>マチ</t>
    </rPh>
    <rPh sb="13" eb="14">
      <t>ノゾ</t>
    </rPh>
    <rPh sb="18" eb="21">
      <t>ミシマグン</t>
    </rPh>
    <rPh sb="22" eb="25">
      <t>カリワグン</t>
    </rPh>
    <rPh sb="26" eb="27">
      <t>ミナミ</t>
    </rPh>
    <rPh sb="27" eb="29">
      <t>ウオヌマ</t>
    </rPh>
    <rPh sb="29" eb="30">
      <t>グン</t>
    </rPh>
    <rPh sb="31" eb="35">
      <t>ナカウオヌマグン</t>
    </rPh>
    <rPh sb="37" eb="39">
      <t>スウチ</t>
    </rPh>
    <phoneticPr fontId="6"/>
  </si>
  <si>
    <t>２  新潟家庭裁判所長岡支部管轄区域（長岡市、小千谷市、見附市、魚沼市、南魚沼市、柏崎市、十日町市</t>
    <rPh sb="3" eb="5">
      <t>ニイガタ</t>
    </rPh>
    <rPh sb="5" eb="7">
      <t>カテイ</t>
    </rPh>
    <rPh sb="7" eb="10">
      <t>サイバンショ</t>
    </rPh>
    <rPh sb="10" eb="12">
      <t>ナガオカ</t>
    </rPh>
    <rPh sb="12" eb="14">
      <t>シブ</t>
    </rPh>
    <rPh sb="14" eb="16">
      <t>カンカツ</t>
    </rPh>
    <rPh sb="16" eb="18">
      <t>クイキ</t>
    </rPh>
    <rPh sb="19" eb="22">
      <t>ナガオカシ</t>
    </rPh>
    <rPh sb="23" eb="27">
      <t>オヂヤシ</t>
    </rPh>
    <rPh sb="28" eb="31">
      <t>ミツケシ</t>
    </rPh>
    <rPh sb="32" eb="34">
      <t>ウオヌマ</t>
    </rPh>
    <rPh sb="34" eb="35">
      <t>シ</t>
    </rPh>
    <rPh sb="36" eb="37">
      <t>ミナミ</t>
    </rPh>
    <rPh sb="37" eb="40">
      <t>ウオヌマシ</t>
    </rPh>
    <rPh sb="41" eb="44">
      <t>カシワザキシ</t>
    </rPh>
    <phoneticPr fontId="6"/>
  </si>
  <si>
    <t>１　業務上（重）過失致死傷等とは、業務上（重・自動車運転）過失致死傷及び危険運転致死傷を指します。</t>
    <rPh sb="2" eb="5">
      <t>ギョウムジョウ</t>
    </rPh>
    <rPh sb="6" eb="7">
      <t>オモ</t>
    </rPh>
    <rPh sb="8" eb="10">
      <t>カシツ</t>
    </rPh>
    <rPh sb="10" eb="13">
      <t>チシショウ</t>
    </rPh>
    <rPh sb="13" eb="14">
      <t>トウ</t>
    </rPh>
    <rPh sb="17" eb="20">
      <t>ギョウムジョウ</t>
    </rPh>
    <rPh sb="21" eb="22">
      <t>ジュウ</t>
    </rPh>
    <rPh sb="23" eb="26">
      <t>ジドウシャ</t>
    </rPh>
    <rPh sb="26" eb="28">
      <t>ウンテン</t>
    </rPh>
    <rPh sb="29" eb="31">
      <t>カシツ</t>
    </rPh>
    <rPh sb="31" eb="33">
      <t>チシ</t>
    </rPh>
    <rPh sb="33" eb="34">
      <t>キズ</t>
    </rPh>
    <rPh sb="34" eb="35">
      <t>オヨ</t>
    </rPh>
    <rPh sb="36" eb="38">
      <t>キケン</t>
    </rPh>
    <rPh sb="38" eb="40">
      <t>ウンテン</t>
    </rPh>
    <rPh sb="40" eb="42">
      <t>チシ</t>
    </rPh>
    <rPh sb="42" eb="43">
      <t>キズ</t>
    </rPh>
    <rPh sb="44" eb="45">
      <t>サ</t>
    </rPh>
    <phoneticPr fontId="6"/>
  </si>
  <si>
    <t>審判不開始</t>
    <rPh sb="0" eb="2">
      <t>シンパン</t>
    </rPh>
    <phoneticPr fontId="6"/>
  </si>
  <si>
    <t>不処分</t>
  </si>
  <si>
    <t>知  事・
児相送致</t>
    <rPh sb="6" eb="7">
      <t>コ</t>
    </rPh>
    <rPh sb="7" eb="8">
      <t>ソウ</t>
    </rPh>
    <phoneticPr fontId="6"/>
  </si>
  <si>
    <t>少年院送致</t>
    <phoneticPr fontId="6"/>
  </si>
  <si>
    <t>児童自立
支援施設
等 送 致</t>
    <rPh sb="0" eb="2">
      <t>ジドウ</t>
    </rPh>
    <rPh sb="2" eb="4">
      <t>ジリツ</t>
    </rPh>
    <rPh sb="5" eb="6">
      <t>ササ</t>
    </rPh>
    <rPh sb="6" eb="7">
      <t>エン</t>
    </rPh>
    <rPh sb="10" eb="11">
      <t>トウ</t>
    </rPh>
    <rPh sb="12" eb="13">
      <t>ソウ</t>
    </rPh>
    <rPh sb="14" eb="15">
      <t>イタス</t>
    </rPh>
    <phoneticPr fontId="6"/>
  </si>
  <si>
    <t>保護観察</t>
    <phoneticPr fontId="6"/>
  </si>
  <si>
    <t>検察官送致</t>
    <phoneticPr fontId="6"/>
  </si>
  <si>
    <t>15－11　一般保護事件（車両運転に関する業務上（重）過失致死傷等を除く）の終局決定別既済人員</t>
    <rPh sb="6" eb="8">
      <t>イッパン</t>
    </rPh>
    <rPh sb="13" eb="15">
      <t>シャリョウ</t>
    </rPh>
    <rPh sb="15" eb="17">
      <t>ウンテン</t>
    </rPh>
    <rPh sb="18" eb="19">
      <t>カン</t>
    </rPh>
    <rPh sb="32" eb="33">
      <t>トウ</t>
    </rPh>
    <phoneticPr fontId="6"/>
  </si>
  <si>
    <t>資料　新潟家庭裁判所</t>
    <rPh sb="9" eb="10">
      <t>ショ</t>
    </rPh>
    <phoneticPr fontId="6"/>
  </si>
  <si>
    <t>　除きます。</t>
    <phoneticPr fontId="6"/>
  </si>
  <si>
    <t>　事件について、十日町市（旧松代町、旧松之山町を除く。）、中魚沼郡は、新潟家庭裁判所十日町出張所の管轄区域のため、</t>
    <phoneticPr fontId="6"/>
  </si>
  <si>
    <t>　山町を除く。）、三島郡、刈羽郡、南魚沼郡、中魚沼郡）の数値です。ただし、家事事件のうち家事審判事件及び家事調停</t>
    <rPh sb="1" eb="2">
      <t>ヤマ</t>
    </rPh>
    <rPh sb="2" eb="3">
      <t>マチ</t>
    </rPh>
    <rPh sb="4" eb="5">
      <t>ノゾ</t>
    </rPh>
    <rPh sb="22" eb="26">
      <t>ナカウオヌマグン</t>
    </rPh>
    <phoneticPr fontId="6"/>
  </si>
  <si>
    <t>２  新潟家庭裁判所長岡支部管轄区域（長岡市、小千谷市、見附市、魚沼市、南魚沼市、柏崎市、十日町市（旧松代町、旧松之</t>
    <rPh sb="3" eb="5">
      <t>ニイガタ</t>
    </rPh>
    <rPh sb="5" eb="7">
      <t>カテイ</t>
    </rPh>
    <rPh sb="7" eb="10">
      <t>サイバンショ</t>
    </rPh>
    <rPh sb="10" eb="12">
      <t>ナガオカ</t>
    </rPh>
    <rPh sb="12" eb="14">
      <t>シブ</t>
    </rPh>
    <rPh sb="14" eb="16">
      <t>カンカツ</t>
    </rPh>
    <rPh sb="16" eb="18">
      <t>クイキ</t>
    </rPh>
    <rPh sb="19" eb="22">
      <t>ナガオカシ</t>
    </rPh>
    <rPh sb="23" eb="27">
      <t>オヂヤシ</t>
    </rPh>
    <rPh sb="28" eb="31">
      <t>ミツケシ</t>
    </rPh>
    <rPh sb="32" eb="35">
      <t>ウオヌマシ</t>
    </rPh>
    <rPh sb="36" eb="40">
      <t>ミナミウオヌマシ</t>
    </rPh>
    <rPh sb="41" eb="44">
      <t>カシワザキシ</t>
    </rPh>
    <phoneticPr fontId="6"/>
  </si>
  <si>
    <t>１　家事事件は、人事訴訟事件を含みます。</t>
    <rPh sb="2" eb="4">
      <t>カジ</t>
    </rPh>
    <rPh sb="4" eb="6">
      <t>ジケン</t>
    </rPh>
    <rPh sb="8" eb="10">
      <t>ジンジ</t>
    </rPh>
    <rPh sb="10" eb="12">
      <t>ソショウ</t>
    </rPh>
    <rPh sb="12" eb="14">
      <t>ジケン</t>
    </rPh>
    <rPh sb="15" eb="16">
      <t>フク</t>
    </rPh>
    <phoneticPr fontId="6"/>
  </si>
  <si>
    <t>新受</t>
    <phoneticPr fontId="6"/>
  </si>
  <si>
    <t>旧受</t>
    <phoneticPr fontId="6"/>
  </si>
  <si>
    <t>未済</t>
    <phoneticPr fontId="6"/>
  </si>
  <si>
    <t>受理</t>
    <phoneticPr fontId="6"/>
  </si>
  <si>
    <t>少    年    事    件</t>
    <phoneticPr fontId="6"/>
  </si>
  <si>
    <t>家    事    事    件</t>
    <phoneticPr fontId="6"/>
  </si>
  <si>
    <t>15－12　家事少年事件取扱件数（人員）</t>
    <phoneticPr fontId="6"/>
  </si>
  <si>
    <t>資料　新潟少年学院</t>
    <rPh sb="0" eb="2">
      <t>シリョウ</t>
    </rPh>
    <rPh sb="3" eb="5">
      <t>ニイガタ</t>
    </rPh>
    <rPh sb="5" eb="7">
      <t>ショウネン</t>
    </rPh>
    <rPh sb="7" eb="9">
      <t>ガクイン</t>
    </rPh>
    <phoneticPr fontId="6"/>
  </si>
  <si>
    <t>収容者数は新送致人員です。</t>
    <rPh sb="0" eb="3">
      <t>シュウヨウシャ</t>
    </rPh>
    <rPh sb="3" eb="4">
      <t>スウ</t>
    </rPh>
    <rPh sb="5" eb="6">
      <t>シン</t>
    </rPh>
    <rPh sb="6" eb="8">
      <t>ソウチ</t>
    </rPh>
    <rPh sb="8" eb="10">
      <t>ジンイン</t>
    </rPh>
    <phoneticPr fontId="6"/>
  </si>
  <si>
    <t>５</t>
  </si>
  <si>
    <t>４</t>
  </si>
  <si>
    <t>在学中</t>
  </si>
  <si>
    <t>中退</t>
    <phoneticPr fontId="6"/>
  </si>
  <si>
    <t>卒業</t>
    <phoneticPr fontId="6"/>
  </si>
  <si>
    <t>大       学</t>
    <rPh sb="0" eb="1">
      <t>ダイ</t>
    </rPh>
    <rPh sb="8" eb="9">
      <t>ガク</t>
    </rPh>
    <phoneticPr fontId="6"/>
  </si>
  <si>
    <t>専  門  学  校</t>
    <rPh sb="0" eb="1">
      <t>セン</t>
    </rPh>
    <rPh sb="3" eb="4">
      <t>モン</t>
    </rPh>
    <rPh sb="6" eb="7">
      <t>ガク</t>
    </rPh>
    <rPh sb="9" eb="10">
      <t>コウ</t>
    </rPh>
    <phoneticPr fontId="6"/>
  </si>
  <si>
    <t>高  等  学  校</t>
    <phoneticPr fontId="6"/>
  </si>
  <si>
    <t>中   学   校</t>
    <phoneticPr fontId="6"/>
  </si>
  <si>
    <t>小   学   校</t>
    <phoneticPr fontId="6"/>
  </si>
  <si>
    <t>不就学</t>
  </si>
  <si>
    <t>15－13  少年学院学歴別収容者数</t>
    <rPh sb="17" eb="18">
      <t>スウ</t>
    </rPh>
    <phoneticPr fontId="6"/>
  </si>
  <si>
    <t>収容者数は新送致人員です。</t>
  </si>
  <si>
    <t>長野</t>
    <phoneticPr fontId="6"/>
  </si>
  <si>
    <t>静岡</t>
    <phoneticPr fontId="6"/>
  </si>
  <si>
    <t>群馬</t>
    <phoneticPr fontId="6"/>
  </si>
  <si>
    <t>栃木</t>
    <phoneticPr fontId="6"/>
  </si>
  <si>
    <t>千葉</t>
    <phoneticPr fontId="6"/>
  </si>
  <si>
    <t>埼玉</t>
    <phoneticPr fontId="6"/>
  </si>
  <si>
    <t>神奈川</t>
  </si>
  <si>
    <t>東京</t>
    <phoneticPr fontId="6"/>
  </si>
  <si>
    <t>県内</t>
    <phoneticPr fontId="6"/>
  </si>
  <si>
    <t>15－14　少年学院出身県別収容者数</t>
    <phoneticPr fontId="6"/>
  </si>
  <si>
    <t>資料　新潟県警察本部</t>
    <rPh sb="0" eb="2">
      <t>シリョウ</t>
    </rPh>
    <phoneticPr fontId="6"/>
  </si>
  <si>
    <t>（　）内数は死亡者数で内書きです。</t>
    <rPh sb="3" eb="4">
      <t>ナイ</t>
    </rPh>
    <rPh sb="4" eb="5">
      <t>スウ</t>
    </rPh>
    <rPh sb="6" eb="8">
      <t>シボウ</t>
    </rPh>
    <rPh sb="8" eb="9">
      <t>シャ</t>
    </rPh>
    <rPh sb="9" eb="10">
      <t>スウ</t>
    </rPh>
    <rPh sb="11" eb="12">
      <t>ウチ</t>
    </rPh>
    <rPh sb="12" eb="13">
      <t>カ</t>
    </rPh>
    <phoneticPr fontId="6"/>
  </si>
  <si>
    <t>２</t>
  </si>
  <si>
    <t>市  道</t>
    <phoneticPr fontId="6"/>
  </si>
  <si>
    <t>県  道</t>
    <phoneticPr fontId="6"/>
  </si>
  <si>
    <t>国 道
404
号 線</t>
    <phoneticPr fontId="6"/>
  </si>
  <si>
    <t>国 道
403
号 線</t>
    <rPh sb="0" eb="1">
      <t>クニ</t>
    </rPh>
    <rPh sb="2" eb="3">
      <t>ミチ</t>
    </rPh>
    <rPh sb="8" eb="9">
      <t>ゴウ</t>
    </rPh>
    <rPh sb="10" eb="11">
      <t>セン</t>
    </rPh>
    <phoneticPr fontId="6"/>
  </si>
  <si>
    <t>国 道
402
号 線</t>
    <rPh sb="0" eb="1">
      <t>クニ</t>
    </rPh>
    <rPh sb="2" eb="3">
      <t>ミチ</t>
    </rPh>
    <rPh sb="8" eb="9">
      <t>ゴウ</t>
    </rPh>
    <rPh sb="10" eb="11">
      <t>セン</t>
    </rPh>
    <phoneticPr fontId="6"/>
  </si>
  <si>
    <t>国 道
352
号 線</t>
    <phoneticPr fontId="6"/>
  </si>
  <si>
    <t>国 道
351
号 線</t>
    <phoneticPr fontId="6"/>
  </si>
  <si>
    <t>国 道
291
号 線</t>
    <rPh sb="0" eb="1">
      <t>クニ</t>
    </rPh>
    <rPh sb="2" eb="3">
      <t>ミチ</t>
    </rPh>
    <rPh sb="8" eb="9">
      <t>ゴウ</t>
    </rPh>
    <rPh sb="10" eb="11">
      <t>セン</t>
    </rPh>
    <phoneticPr fontId="6"/>
  </si>
  <si>
    <t>国 道
290
号 線</t>
    <rPh sb="0" eb="1">
      <t>クニ</t>
    </rPh>
    <rPh sb="2" eb="3">
      <t>ミチ</t>
    </rPh>
    <rPh sb="8" eb="9">
      <t>ゴウ</t>
    </rPh>
    <rPh sb="10" eb="11">
      <t>セン</t>
    </rPh>
    <phoneticPr fontId="6"/>
  </si>
  <si>
    <t>国 道
117
号 線</t>
    <rPh sb="0" eb="1">
      <t>クニ</t>
    </rPh>
    <rPh sb="2" eb="3">
      <t>ミチ</t>
    </rPh>
    <rPh sb="8" eb="9">
      <t>ゴウ</t>
    </rPh>
    <rPh sb="10" eb="11">
      <t>セン</t>
    </rPh>
    <phoneticPr fontId="6"/>
  </si>
  <si>
    <t>国 道
116
号 線</t>
    <rPh sb="0" eb="1">
      <t>クニ</t>
    </rPh>
    <rPh sb="2" eb="3">
      <t>ミチ</t>
    </rPh>
    <rPh sb="8" eb="9">
      <t>ゴウ</t>
    </rPh>
    <rPh sb="10" eb="11">
      <t>セン</t>
    </rPh>
    <phoneticPr fontId="6"/>
  </si>
  <si>
    <t>国 道
17
号 線</t>
    <phoneticPr fontId="6"/>
  </si>
  <si>
    <t>国 道
８
号 線</t>
    <phoneticPr fontId="6"/>
  </si>
  <si>
    <t>総  数</t>
    <phoneticPr fontId="6"/>
  </si>
  <si>
    <t>　</t>
    <phoneticPr fontId="6"/>
  </si>
  <si>
    <t>15－15　道路別交通事故発生件数</t>
    <phoneticPr fontId="6"/>
  </si>
  <si>
    <t>けが人</t>
    <phoneticPr fontId="6"/>
  </si>
  <si>
    <t>死亡者</t>
    <rPh sb="0" eb="3">
      <t>シボウシャ</t>
    </rPh>
    <phoneticPr fontId="6"/>
  </si>
  <si>
    <t>（件）</t>
  </si>
  <si>
    <t>件数</t>
    <phoneticPr fontId="6"/>
  </si>
  <si>
    <t>死亡者</t>
    <phoneticPr fontId="6"/>
  </si>
  <si>
    <t>けが人</t>
  </si>
  <si>
    <t>死亡者</t>
  </si>
  <si>
    <t>件数</t>
  </si>
  <si>
    <t>９</t>
  </si>
  <si>
    <t>８</t>
  </si>
  <si>
    <t>７</t>
  </si>
  <si>
    <t>６</t>
  </si>
  <si>
    <t>３</t>
  </si>
  <si>
    <t>１月</t>
    <phoneticPr fontId="6"/>
  </si>
  <si>
    <t>区　　分</t>
    <rPh sb="0" eb="1">
      <t>ク</t>
    </rPh>
    <rPh sb="3" eb="4">
      <t>フン</t>
    </rPh>
    <phoneticPr fontId="6"/>
  </si>
  <si>
    <t>15－16  月別交通事故発生状況</t>
    <phoneticPr fontId="6"/>
  </si>
  <si>
    <t>土</t>
    <rPh sb="0" eb="1">
      <t>ド</t>
    </rPh>
    <phoneticPr fontId="6"/>
  </si>
  <si>
    <t>金</t>
    <rPh sb="0" eb="1">
      <t>キン</t>
    </rPh>
    <phoneticPr fontId="6"/>
  </si>
  <si>
    <t>木</t>
    <rPh sb="0" eb="1">
      <t>モク</t>
    </rPh>
    <phoneticPr fontId="6"/>
  </si>
  <si>
    <t>水</t>
    <rPh sb="0" eb="1">
      <t>スイ</t>
    </rPh>
    <phoneticPr fontId="6"/>
  </si>
  <si>
    <t>火</t>
    <rPh sb="0" eb="1">
      <t>カ</t>
    </rPh>
    <phoneticPr fontId="6"/>
  </si>
  <si>
    <t>月</t>
    <rPh sb="0" eb="1">
      <t>ゲツ</t>
    </rPh>
    <phoneticPr fontId="6"/>
  </si>
  <si>
    <t>日曜日</t>
    <rPh sb="0" eb="3">
      <t>ニチヨウビ</t>
    </rPh>
    <phoneticPr fontId="6"/>
  </si>
  <si>
    <t>15－17  曜日別交通事故発生件数</t>
    <rPh sb="7" eb="8">
      <t>ヨウ</t>
    </rPh>
    <rPh sb="8" eb="9">
      <t>ヒ</t>
    </rPh>
    <rPh sb="9" eb="10">
      <t>ベツ</t>
    </rPh>
    <rPh sb="10" eb="11">
      <t>コウ</t>
    </rPh>
    <phoneticPr fontId="6"/>
  </si>
  <si>
    <t>22～
24時前</t>
    <phoneticPr fontId="6"/>
  </si>
  <si>
    <t>20～
22時前</t>
    <phoneticPr fontId="6"/>
  </si>
  <si>
    <t>18～
20時前</t>
    <phoneticPr fontId="6"/>
  </si>
  <si>
    <t>16～
18時前</t>
    <phoneticPr fontId="6"/>
  </si>
  <si>
    <t>14～
16時前</t>
    <phoneticPr fontId="6"/>
  </si>
  <si>
    <t>12～
14時前</t>
    <phoneticPr fontId="6"/>
  </si>
  <si>
    <t>10～
12時前</t>
    <phoneticPr fontId="6"/>
  </si>
  <si>
    <t>８～
10時前</t>
    <phoneticPr fontId="6"/>
  </si>
  <si>
    <t>６～
８時前</t>
    <phoneticPr fontId="6"/>
  </si>
  <si>
    <t>４～
６時前</t>
    <phoneticPr fontId="6"/>
  </si>
  <si>
    <t>２～
４時前</t>
    <phoneticPr fontId="6"/>
  </si>
  <si>
    <t>０～　
２時前</t>
    <phoneticPr fontId="6"/>
  </si>
  <si>
    <t>15－18  時間別交通事故発生件数</t>
    <phoneticPr fontId="6"/>
  </si>
  <si>
    <t>子供は中学生以下の数値です。</t>
    <rPh sb="0" eb="2">
      <t>コドモ</t>
    </rPh>
    <rPh sb="3" eb="6">
      <t>チュウガクセイ</t>
    </rPh>
    <rPh sb="6" eb="8">
      <t>イカ</t>
    </rPh>
    <rPh sb="9" eb="11">
      <t>スウチ</t>
    </rPh>
    <phoneticPr fontId="6"/>
  </si>
  <si>
    <t>元</t>
    <rPh sb="0" eb="1">
      <t>モト</t>
    </rPh>
    <phoneticPr fontId="6"/>
  </si>
  <si>
    <t>高　齢　者</t>
    <phoneticPr fontId="6"/>
  </si>
  <si>
    <t>高　校　生</t>
    <rPh sb="0" eb="1">
      <t>コウ</t>
    </rPh>
    <rPh sb="2" eb="3">
      <t>コウ</t>
    </rPh>
    <rPh sb="4" eb="5">
      <t>セイ</t>
    </rPh>
    <phoneticPr fontId="6"/>
  </si>
  <si>
    <t>子　　 供</t>
    <rPh sb="0" eb="1">
      <t>コ</t>
    </rPh>
    <rPh sb="4" eb="5">
      <t>トモ</t>
    </rPh>
    <phoneticPr fontId="6"/>
  </si>
  <si>
    <t>二　輪　車</t>
    <rPh sb="0" eb="1">
      <t>ニ</t>
    </rPh>
    <rPh sb="2" eb="3">
      <t>ワ</t>
    </rPh>
    <rPh sb="4" eb="5">
      <t>クルマ</t>
    </rPh>
    <phoneticPr fontId="6"/>
  </si>
  <si>
    <t>自　転　車</t>
    <phoneticPr fontId="6"/>
  </si>
  <si>
    <t>歩　行　者</t>
    <phoneticPr fontId="6"/>
  </si>
  <si>
    <t>特　  　　定　  　　事　  　　故</t>
    <rPh sb="0" eb="1">
      <t>トク</t>
    </rPh>
    <rPh sb="6" eb="7">
      <t>サダム</t>
    </rPh>
    <rPh sb="12" eb="13">
      <t>コト</t>
    </rPh>
    <rPh sb="18" eb="19">
      <t>コ</t>
    </rPh>
    <phoneticPr fontId="6"/>
  </si>
  <si>
    <t>車 両 単 独</t>
    <rPh sb="2" eb="3">
      <t>リョウ</t>
    </rPh>
    <phoneticPr fontId="6"/>
  </si>
  <si>
    <t>指 定 場 所
一時不停止等</t>
    <phoneticPr fontId="6"/>
  </si>
  <si>
    <t>歩　行　者
妨　害　等</t>
    <phoneticPr fontId="6"/>
  </si>
  <si>
    <t>信 号 無 視</t>
    <phoneticPr fontId="6"/>
  </si>
  <si>
    <t>最高速度違反</t>
    <phoneticPr fontId="6"/>
  </si>
  <si>
    <t>飲 酒 運転</t>
    <phoneticPr fontId="6"/>
  </si>
  <si>
    <t>無　免　許</t>
    <phoneticPr fontId="6"/>
  </si>
  <si>
    <t>総　　　数</t>
    <phoneticPr fontId="6"/>
  </si>
  <si>
    <t>年次</t>
    <phoneticPr fontId="6"/>
  </si>
  <si>
    <t xml:space="preserve">15－19 　交通事故種別発生件数   </t>
    <rPh sb="13" eb="14">
      <t>ハツ</t>
    </rPh>
    <rPh sb="14" eb="15">
      <t>セイ</t>
    </rPh>
    <rPh sb="15" eb="16">
      <t>ケン</t>
    </rPh>
    <rPh sb="16" eb="17">
      <t>スウ</t>
    </rPh>
    <phoneticPr fontId="6"/>
  </si>
  <si>
    <t>進行不能
そ の 他</t>
    <phoneticPr fontId="6"/>
  </si>
  <si>
    <t>その他</t>
    <phoneticPr fontId="6"/>
  </si>
  <si>
    <t>左折時</t>
    <phoneticPr fontId="6"/>
  </si>
  <si>
    <t>右折時</t>
    <phoneticPr fontId="6"/>
  </si>
  <si>
    <t>すれ違い時</t>
    <phoneticPr fontId="6"/>
  </si>
  <si>
    <t>追　越
追抜時</t>
    <phoneticPr fontId="6"/>
  </si>
  <si>
    <t>出会頭</t>
    <rPh sb="1" eb="2">
      <t>カイ</t>
    </rPh>
    <phoneticPr fontId="6"/>
  </si>
  <si>
    <t>追  突</t>
    <phoneticPr fontId="6"/>
  </si>
  <si>
    <t>正面衝突</t>
    <phoneticPr fontId="6"/>
  </si>
  <si>
    <t>路外逸脱</t>
  </si>
  <si>
    <t>工作物
衝  突</t>
    <phoneticPr fontId="6"/>
  </si>
  <si>
    <t>路  上
作業中</t>
    <phoneticPr fontId="6"/>
  </si>
  <si>
    <t>路  上
遊戯中</t>
    <phoneticPr fontId="6"/>
  </si>
  <si>
    <t>その他
横断中</t>
    <phoneticPr fontId="6"/>
  </si>
  <si>
    <t>横断歩道
付近横断中</t>
    <phoneticPr fontId="6"/>
  </si>
  <si>
    <t>横断歩道
横 断 中</t>
    <phoneticPr fontId="6"/>
  </si>
  <si>
    <t>背  面
通行中</t>
    <phoneticPr fontId="6"/>
  </si>
  <si>
    <t xml:space="preserve">対  面
通行中  </t>
    <rPh sb="0" eb="1">
      <t>タイ</t>
    </rPh>
    <rPh sb="3" eb="4">
      <t>メン</t>
    </rPh>
    <phoneticPr fontId="6"/>
  </si>
  <si>
    <t>踏    切</t>
    <phoneticPr fontId="6"/>
  </si>
  <si>
    <t>車      両      相      互</t>
    <rPh sb="7" eb="8">
      <t>リョウ</t>
    </rPh>
    <phoneticPr fontId="6"/>
  </si>
  <si>
    <t>車   両   単   独</t>
    <rPh sb="4" eb="5">
      <t>リョウ</t>
    </rPh>
    <phoneticPr fontId="6"/>
  </si>
  <si>
    <t>人        対        車        両</t>
    <rPh sb="27" eb="28">
      <t>リョウ</t>
    </rPh>
    <phoneticPr fontId="6"/>
  </si>
  <si>
    <t>15－20　形態別交通事故発生件数　　　</t>
    <phoneticPr fontId="6"/>
  </si>
  <si>
    <t>資料　新潟県警察本部</t>
    <phoneticPr fontId="6"/>
  </si>
  <si>
    <t xml:space="preserve"> 　70 歳 以 上</t>
    <phoneticPr fontId="6"/>
  </si>
  <si>
    <t xml:space="preserve">   60　～　69</t>
    <phoneticPr fontId="6"/>
  </si>
  <si>
    <t xml:space="preserve">   50　～　59</t>
    <phoneticPr fontId="6"/>
  </si>
  <si>
    <t xml:space="preserve">   40　～　49</t>
    <phoneticPr fontId="6"/>
  </si>
  <si>
    <t xml:space="preserve">   30　～　39</t>
    <phoneticPr fontId="6"/>
  </si>
  <si>
    <t xml:space="preserve">   25　～　29</t>
    <phoneticPr fontId="6"/>
  </si>
  <si>
    <t xml:space="preserve">   20　～　24</t>
    <phoneticPr fontId="6"/>
  </si>
  <si>
    <t xml:space="preserve">   16　～　19</t>
    <phoneticPr fontId="6"/>
  </si>
  <si>
    <t xml:space="preserve">   13　～　15</t>
    <phoneticPr fontId="6"/>
  </si>
  <si>
    <t xml:space="preserve">   ６　～　12</t>
    <phoneticPr fontId="6"/>
  </si>
  <si>
    <t xml:space="preserve">   ３　～　５歳</t>
    <phoneticPr fontId="6"/>
  </si>
  <si>
    <t xml:space="preserve"> 　３ 歳 未 満</t>
    <phoneticPr fontId="6"/>
  </si>
  <si>
    <t>死　　者</t>
    <phoneticPr fontId="6"/>
  </si>
  <si>
    <t>傷　　者</t>
    <phoneticPr fontId="6"/>
  </si>
  <si>
    <t>総　　数</t>
    <phoneticPr fontId="6"/>
  </si>
  <si>
    <t>15－21　性別・年齡別交通事故死傷者数</t>
    <phoneticPr fontId="6"/>
  </si>
  <si>
    <r>
      <t>資料　</t>
    </r>
    <r>
      <rPr>
        <sz val="11"/>
        <color theme="1"/>
        <rFont val="游ゴシック"/>
        <family val="2"/>
        <scheme val="minor"/>
      </rPr>
      <t>市民課</t>
    </r>
    <rPh sb="0" eb="2">
      <t>シリョウ</t>
    </rPh>
    <rPh sb="3" eb="5">
      <t>シミン</t>
    </rPh>
    <rPh sb="5" eb="6">
      <t>カ</t>
    </rPh>
    <phoneticPr fontId="6"/>
  </si>
  <si>
    <t>加入率は、各年度４月１日の住民基本台帳人口によります。</t>
    <rPh sb="0" eb="2">
      <t>カニュウ</t>
    </rPh>
    <rPh sb="2" eb="3">
      <t>リツ</t>
    </rPh>
    <rPh sb="5" eb="8">
      <t>カクネンド</t>
    </rPh>
    <rPh sb="9" eb="10">
      <t>ガツ</t>
    </rPh>
    <rPh sb="11" eb="12">
      <t>ニチ</t>
    </rPh>
    <rPh sb="13" eb="15">
      <t>ジュウミン</t>
    </rPh>
    <rPh sb="15" eb="17">
      <t>キホン</t>
    </rPh>
    <rPh sb="17" eb="19">
      <t>ダイチョウ</t>
    </rPh>
    <rPh sb="19" eb="21">
      <t>ジンコウ</t>
    </rPh>
    <phoneticPr fontId="6"/>
  </si>
  <si>
    <t>令和元年度</t>
    <rPh sb="0" eb="2">
      <t>レイワ</t>
    </rPh>
    <rPh sb="2" eb="4">
      <t>ガンネン</t>
    </rPh>
    <rPh sb="4" eb="5">
      <t>ド</t>
    </rPh>
    <phoneticPr fontId="6"/>
  </si>
  <si>
    <t>％</t>
  </si>
  <si>
    <t>千円</t>
    <rPh sb="0" eb="2">
      <t>センエン</t>
    </rPh>
    <phoneticPr fontId="6"/>
  </si>
  <si>
    <t>死 亡</t>
    <phoneticPr fontId="6"/>
  </si>
  <si>
    <t>合 計</t>
    <phoneticPr fontId="6"/>
  </si>
  <si>
    <t>加入率</t>
  </si>
  <si>
    <t>会 費</t>
    <phoneticPr fontId="6"/>
  </si>
  <si>
    <t>加入者数</t>
  </si>
  <si>
    <t>給付率</t>
  </si>
  <si>
    <t>給付総額</t>
  </si>
  <si>
    <t>給  付  件  数</t>
    <phoneticPr fontId="6"/>
  </si>
  <si>
    <t>加  入  状  況</t>
    <phoneticPr fontId="6"/>
  </si>
  <si>
    <t>年　　度</t>
    <rPh sb="0" eb="1">
      <t>ネン</t>
    </rPh>
    <rPh sb="3" eb="4">
      <t>ド</t>
    </rPh>
    <phoneticPr fontId="6"/>
  </si>
  <si>
    <t>15－22  交通災害共済事業の状況</t>
    <phoneticPr fontId="6"/>
  </si>
  <si>
    <t>資料　消防本部総務課</t>
    <rPh sb="0" eb="2">
      <t>シリョウ</t>
    </rPh>
    <rPh sb="3" eb="5">
      <t>ショウボウ</t>
    </rPh>
    <rPh sb="5" eb="7">
      <t>ホンブ</t>
    </rPh>
    <rPh sb="7" eb="10">
      <t>ソウムカ</t>
    </rPh>
    <phoneticPr fontId="6"/>
  </si>
  <si>
    <t>川口地域の数値については、常備消防業務を小千谷市に事務委託しているため含みません。</t>
    <rPh sb="0" eb="2">
      <t>カワグチ</t>
    </rPh>
    <rPh sb="2" eb="4">
      <t>チイキ</t>
    </rPh>
    <rPh sb="5" eb="7">
      <t>スウチ</t>
    </rPh>
    <rPh sb="13" eb="15">
      <t>ジョウビ</t>
    </rPh>
    <rPh sb="15" eb="17">
      <t>ショウボウ</t>
    </rPh>
    <rPh sb="17" eb="19">
      <t>ギョウム</t>
    </rPh>
    <rPh sb="20" eb="21">
      <t>コ</t>
    </rPh>
    <rPh sb="21" eb="22">
      <t>セン</t>
    </rPh>
    <rPh sb="22" eb="23">
      <t>タニ</t>
    </rPh>
    <rPh sb="23" eb="24">
      <t>シ</t>
    </rPh>
    <rPh sb="25" eb="27">
      <t>ジム</t>
    </rPh>
    <rPh sb="27" eb="29">
      <t>イタク</t>
    </rPh>
    <rPh sb="35" eb="36">
      <t>フク</t>
    </rPh>
    <phoneticPr fontId="6"/>
  </si>
  <si>
    <t>（人）</t>
    <phoneticPr fontId="6"/>
  </si>
  <si>
    <t>搬送人員</t>
    <phoneticPr fontId="6"/>
  </si>
  <si>
    <t>急病</t>
    <phoneticPr fontId="6"/>
  </si>
  <si>
    <t>自　損
行　為</t>
    <phoneticPr fontId="6"/>
  </si>
  <si>
    <t>加害</t>
    <phoneticPr fontId="6"/>
  </si>
  <si>
    <t>一　般
負　傷</t>
    <phoneticPr fontId="6"/>
  </si>
  <si>
    <t>運　動
競　技</t>
    <phoneticPr fontId="6"/>
  </si>
  <si>
    <t>労　働
災　害</t>
    <phoneticPr fontId="6"/>
  </si>
  <si>
    <t>水難</t>
    <phoneticPr fontId="6"/>
  </si>
  <si>
    <t>自　然
災　害</t>
    <phoneticPr fontId="6"/>
  </si>
  <si>
    <t>火災</t>
    <phoneticPr fontId="6"/>
  </si>
  <si>
    <t>15－23　事故別救急出場状況</t>
    <phoneticPr fontId="6"/>
  </si>
  <si>
    <t>川口地域の数値については、常備消防業務を小千谷市に事務委託しているため含みません。</t>
    <phoneticPr fontId="6"/>
  </si>
  <si>
    <t>１月</t>
  </si>
  <si>
    <t>15－24　月別救急出場状況</t>
    <phoneticPr fontId="6"/>
  </si>
  <si>
    <t xml:space="preserve"> 22～
 24時前</t>
    <phoneticPr fontId="6"/>
  </si>
  <si>
    <t xml:space="preserve"> 20～
 22時前</t>
    <phoneticPr fontId="6"/>
  </si>
  <si>
    <t xml:space="preserve"> 18～
 20時前</t>
    <phoneticPr fontId="6"/>
  </si>
  <si>
    <t xml:space="preserve"> 16～
 18時前</t>
    <phoneticPr fontId="6"/>
  </si>
  <si>
    <t xml:space="preserve"> 14～
 16時前</t>
    <phoneticPr fontId="6"/>
  </si>
  <si>
    <t xml:space="preserve"> 12～
 14時前</t>
    <phoneticPr fontId="6"/>
  </si>
  <si>
    <t xml:space="preserve"> 10～
 12時前</t>
    <phoneticPr fontId="6"/>
  </si>
  <si>
    <t xml:space="preserve"> ８～
 10時前</t>
    <phoneticPr fontId="6"/>
  </si>
  <si>
    <t xml:space="preserve"> ６～
 ８時前</t>
    <phoneticPr fontId="6"/>
  </si>
  <si>
    <t xml:space="preserve"> ４～
 ６時前</t>
    <phoneticPr fontId="6"/>
  </si>
  <si>
    <t xml:space="preserve"> ２～
 ４時前</t>
    <phoneticPr fontId="6"/>
  </si>
  <si>
    <t xml:space="preserve"> ０～
 ２時前</t>
    <phoneticPr fontId="6"/>
  </si>
  <si>
    <t>15－25　時間帯別救急出場状況</t>
    <rPh sb="7" eb="8">
      <t>カン</t>
    </rPh>
    <rPh sb="8" eb="9">
      <t>タイ</t>
    </rPh>
    <rPh sb="9" eb="10">
      <t>ベツ</t>
    </rPh>
    <phoneticPr fontId="6"/>
  </si>
  <si>
    <t>資料　消防本部総務課</t>
    <rPh sb="7" eb="10">
      <t>ソウムカ</t>
    </rPh>
    <phoneticPr fontId="6"/>
  </si>
  <si>
    <t>自動車台数の計には、小型動力ポンプの台数は含まれません。</t>
    <rPh sb="0" eb="2">
      <t>ジドウ</t>
    </rPh>
    <rPh sb="2" eb="3">
      <t>シャ</t>
    </rPh>
    <rPh sb="3" eb="5">
      <t>ダイスウ</t>
    </rPh>
    <rPh sb="6" eb="7">
      <t>ケイ</t>
    </rPh>
    <rPh sb="10" eb="12">
      <t>コガタ</t>
    </rPh>
    <rPh sb="12" eb="14">
      <t>ドウリョク</t>
    </rPh>
    <rPh sb="18" eb="19">
      <t>ダイ</t>
    </rPh>
    <rPh sb="19" eb="20">
      <t>カズ</t>
    </rPh>
    <rPh sb="21" eb="22">
      <t>フク</t>
    </rPh>
    <phoneticPr fontId="6"/>
  </si>
  <si>
    <t>合　　    計</t>
    <rPh sb="0" eb="1">
      <t>ゴウ</t>
    </rPh>
    <rPh sb="7" eb="8">
      <t>ケイ</t>
    </rPh>
    <phoneticPr fontId="6"/>
  </si>
  <si>
    <t>川口方面隊</t>
    <rPh sb="0" eb="2">
      <t>カワグチ</t>
    </rPh>
    <rPh sb="2" eb="4">
      <t>ホウメン</t>
    </rPh>
    <rPh sb="4" eb="5">
      <t>タイ</t>
    </rPh>
    <phoneticPr fontId="6"/>
  </si>
  <si>
    <t>与板方面隊</t>
    <rPh sb="0" eb="2">
      <t>ヨイタ</t>
    </rPh>
    <rPh sb="2" eb="4">
      <t>ホウメン</t>
    </rPh>
    <rPh sb="4" eb="5">
      <t>タイ</t>
    </rPh>
    <phoneticPr fontId="6"/>
  </si>
  <si>
    <t>栃尾方面隊</t>
    <rPh sb="0" eb="2">
      <t>トチオ</t>
    </rPh>
    <rPh sb="2" eb="4">
      <t>ホウメン</t>
    </rPh>
    <rPh sb="4" eb="5">
      <t>タイ</t>
    </rPh>
    <phoneticPr fontId="6"/>
  </si>
  <si>
    <t>寺泊方面隊</t>
    <rPh sb="0" eb="2">
      <t>テラドマリ</t>
    </rPh>
    <rPh sb="2" eb="4">
      <t>ホウメン</t>
    </rPh>
    <rPh sb="4" eb="5">
      <t>タイ</t>
    </rPh>
    <phoneticPr fontId="6"/>
  </si>
  <si>
    <t>和島方面隊</t>
    <rPh sb="0" eb="2">
      <t>ワジマ</t>
    </rPh>
    <rPh sb="2" eb="4">
      <t>ホウメン</t>
    </rPh>
    <rPh sb="4" eb="5">
      <t>タイ</t>
    </rPh>
    <phoneticPr fontId="6"/>
  </si>
  <si>
    <t>小国方面隊</t>
    <rPh sb="0" eb="2">
      <t>オグニ</t>
    </rPh>
    <rPh sb="2" eb="4">
      <t>ホウメン</t>
    </rPh>
    <rPh sb="4" eb="5">
      <t>タイ</t>
    </rPh>
    <phoneticPr fontId="6"/>
  </si>
  <si>
    <t>山古志方面隊</t>
    <rPh sb="0" eb="3">
      <t>ヤマコシ</t>
    </rPh>
    <rPh sb="3" eb="5">
      <t>ホウメン</t>
    </rPh>
    <rPh sb="5" eb="6">
      <t>タイ</t>
    </rPh>
    <phoneticPr fontId="6"/>
  </si>
  <si>
    <t>三島方面隊</t>
    <rPh sb="0" eb="2">
      <t>ミシマ</t>
    </rPh>
    <rPh sb="2" eb="4">
      <t>ホウメン</t>
    </rPh>
    <rPh sb="4" eb="5">
      <t>タイ</t>
    </rPh>
    <phoneticPr fontId="6"/>
  </si>
  <si>
    <t>越路方面隊</t>
    <rPh sb="0" eb="2">
      <t>コシジ</t>
    </rPh>
    <rPh sb="2" eb="4">
      <t>ホウメン</t>
    </rPh>
    <rPh sb="4" eb="5">
      <t>タイ</t>
    </rPh>
    <phoneticPr fontId="6"/>
  </si>
  <si>
    <t>中之島方面隊</t>
    <rPh sb="0" eb="3">
      <t>ナカノシマ</t>
    </rPh>
    <rPh sb="3" eb="5">
      <t>ホウメン</t>
    </rPh>
    <rPh sb="5" eb="6">
      <t>タイ</t>
    </rPh>
    <phoneticPr fontId="6"/>
  </si>
  <si>
    <t>長岡西部方面隊</t>
    <rPh sb="0" eb="2">
      <t>ナガオカ</t>
    </rPh>
    <rPh sb="2" eb="4">
      <t>セイブ</t>
    </rPh>
    <rPh sb="4" eb="6">
      <t>ホウメン</t>
    </rPh>
    <rPh sb="6" eb="7">
      <t>タイ</t>
    </rPh>
    <phoneticPr fontId="6"/>
  </si>
  <si>
    <t>長岡川西方面隊</t>
    <rPh sb="0" eb="2">
      <t>ナガオカ</t>
    </rPh>
    <rPh sb="2" eb="4">
      <t>カワニシ</t>
    </rPh>
    <rPh sb="4" eb="6">
      <t>ホウメン</t>
    </rPh>
    <rPh sb="6" eb="7">
      <t>タイ</t>
    </rPh>
    <phoneticPr fontId="6"/>
  </si>
  <si>
    <t>長岡北部方面隊</t>
    <rPh sb="0" eb="2">
      <t>ナガオカ</t>
    </rPh>
    <rPh sb="2" eb="4">
      <t>ホクブ</t>
    </rPh>
    <rPh sb="4" eb="6">
      <t>ホウメン</t>
    </rPh>
    <rPh sb="6" eb="7">
      <t>タイ</t>
    </rPh>
    <phoneticPr fontId="6"/>
  </si>
  <si>
    <t>‐</t>
    <phoneticPr fontId="6"/>
  </si>
  <si>
    <t>長岡南部方面隊</t>
    <rPh sb="0" eb="2">
      <t>ナガオカ</t>
    </rPh>
    <rPh sb="2" eb="4">
      <t>ナンブ</t>
    </rPh>
    <rPh sb="4" eb="6">
      <t>ホウメン</t>
    </rPh>
    <rPh sb="6" eb="7">
      <t>タイ</t>
    </rPh>
    <phoneticPr fontId="6"/>
  </si>
  <si>
    <t>長岡中央方面隊</t>
    <rPh sb="0" eb="2">
      <t>ナガオカ</t>
    </rPh>
    <rPh sb="2" eb="4">
      <t>チュウオウ</t>
    </rPh>
    <rPh sb="4" eb="6">
      <t>ホウメン</t>
    </rPh>
    <rPh sb="6" eb="7">
      <t>タイ</t>
    </rPh>
    <phoneticPr fontId="6"/>
  </si>
  <si>
    <t>消 防 団 本 部</t>
    <rPh sb="0" eb="1">
      <t>ケ</t>
    </rPh>
    <rPh sb="2" eb="3">
      <t>ボウ</t>
    </rPh>
    <rPh sb="4" eb="5">
      <t>ダン</t>
    </rPh>
    <rPh sb="6" eb="7">
      <t>ホン</t>
    </rPh>
    <rPh sb="8" eb="9">
      <t>ブ</t>
    </rPh>
    <phoneticPr fontId="6"/>
  </si>
  <si>
    <t>栃尾消防署</t>
    <rPh sb="0" eb="2">
      <t>トチオ</t>
    </rPh>
    <rPh sb="2" eb="4">
      <t>ショウボウ</t>
    </rPh>
    <rPh sb="4" eb="5">
      <t>ショ</t>
    </rPh>
    <phoneticPr fontId="6"/>
  </si>
  <si>
    <t>寺泊出張所</t>
    <rPh sb="0" eb="2">
      <t>テラドマリ</t>
    </rPh>
    <rPh sb="2" eb="4">
      <t>シュッチョウ</t>
    </rPh>
    <rPh sb="4" eb="5">
      <t>ジョ</t>
    </rPh>
    <phoneticPr fontId="6"/>
  </si>
  <si>
    <t>中之島出張所</t>
    <rPh sb="0" eb="3">
      <t>ナカノシマ</t>
    </rPh>
    <rPh sb="3" eb="5">
      <t>シュッチョウ</t>
    </rPh>
    <rPh sb="5" eb="6">
      <t>ジョ</t>
    </rPh>
    <phoneticPr fontId="6"/>
  </si>
  <si>
    <t>与板消防署</t>
    <rPh sb="0" eb="1">
      <t>アタエ</t>
    </rPh>
    <rPh sb="1" eb="2">
      <t>イタ</t>
    </rPh>
    <rPh sb="2" eb="4">
      <t>ショウボウ</t>
    </rPh>
    <rPh sb="4" eb="5">
      <t>ショ</t>
    </rPh>
    <phoneticPr fontId="6"/>
  </si>
  <si>
    <t>小国出張所</t>
    <rPh sb="0" eb="2">
      <t>オグニ</t>
    </rPh>
    <rPh sb="2" eb="4">
      <t>シュッチョウ</t>
    </rPh>
    <phoneticPr fontId="6"/>
  </si>
  <si>
    <t>山古志出張所</t>
    <rPh sb="0" eb="3">
      <t>ヤマコシ</t>
    </rPh>
    <rPh sb="3" eb="5">
      <t>シュッチョウ</t>
    </rPh>
    <phoneticPr fontId="6"/>
  </si>
  <si>
    <t>宮内出張所</t>
    <rPh sb="0" eb="2">
      <t>ミヤウチ</t>
    </rPh>
    <rPh sb="2" eb="4">
      <t>シュッチョウ</t>
    </rPh>
    <phoneticPr fontId="6"/>
  </si>
  <si>
    <t>川崎出張所</t>
    <rPh sb="0" eb="2">
      <t>カワサキ</t>
    </rPh>
    <phoneticPr fontId="6"/>
  </si>
  <si>
    <t>越路出張所</t>
    <phoneticPr fontId="6"/>
  </si>
  <si>
    <t>新町出張所</t>
    <rPh sb="0" eb="2">
      <t>アラマチ</t>
    </rPh>
    <phoneticPr fontId="6"/>
  </si>
  <si>
    <t>関原出張所</t>
    <rPh sb="0" eb="2">
      <t>セキハラ</t>
    </rPh>
    <phoneticPr fontId="6"/>
  </si>
  <si>
    <t>長岡消防署</t>
    <rPh sb="0" eb="1">
      <t>チョウ</t>
    </rPh>
    <rPh sb="1" eb="2">
      <t>オカ</t>
    </rPh>
    <rPh sb="2" eb="4">
      <t>ショウボウ</t>
    </rPh>
    <rPh sb="4" eb="5">
      <t>ショ</t>
    </rPh>
    <phoneticPr fontId="6"/>
  </si>
  <si>
    <t xml:space="preserve">消 防 本 部 </t>
  </si>
  <si>
    <t>　　６</t>
  </si>
  <si>
    <t>　　５</t>
    <phoneticPr fontId="6"/>
  </si>
  <si>
    <t>…</t>
  </si>
  <si>
    <t>　　４</t>
    <phoneticPr fontId="6"/>
  </si>
  <si>
    <t>　　３</t>
    <phoneticPr fontId="6"/>
  </si>
  <si>
    <t>令　和　２　年</t>
    <rPh sb="0" eb="1">
      <t>レイ</t>
    </rPh>
    <rPh sb="2" eb="3">
      <t>カズ</t>
    </rPh>
    <rPh sb="6" eb="7">
      <t>ネン</t>
    </rPh>
    <phoneticPr fontId="6"/>
  </si>
  <si>
    <t>小型動力ポンプ付
軽防災トラック</t>
    <rPh sb="10" eb="12">
      <t>ボウサイ</t>
    </rPh>
    <phoneticPr fontId="6"/>
  </si>
  <si>
    <t>小型動力ポンプ付
軽積載車</t>
    <phoneticPr fontId="6"/>
  </si>
  <si>
    <t>小型動力
ポンプ付積載車</t>
    <phoneticPr fontId="6"/>
  </si>
  <si>
    <t>資機材搬送車等</t>
    <rPh sb="0" eb="1">
      <t>シ</t>
    </rPh>
    <rPh sb="1" eb="3">
      <t>キザイ</t>
    </rPh>
    <rPh sb="3" eb="5">
      <t>ハンソウ</t>
    </rPh>
    <rPh sb="5" eb="6">
      <t>シャ</t>
    </rPh>
    <rPh sb="6" eb="7">
      <t>トウ</t>
    </rPh>
    <phoneticPr fontId="6"/>
  </si>
  <si>
    <t>連絡車査察広報車</t>
    <phoneticPr fontId="6"/>
  </si>
  <si>
    <t>救急自動車</t>
    <phoneticPr fontId="6"/>
  </si>
  <si>
    <t>団指揮車等</t>
    <rPh sb="1" eb="3">
      <t>シキ</t>
    </rPh>
    <rPh sb="4" eb="5">
      <t>トウ</t>
    </rPh>
    <phoneticPr fontId="6"/>
  </si>
  <si>
    <t>指揮隊車</t>
    <rPh sb="0" eb="2">
      <t>シキ</t>
    </rPh>
    <rPh sb="2" eb="3">
      <t>タイ</t>
    </rPh>
    <rPh sb="3" eb="4">
      <t>シャ</t>
    </rPh>
    <phoneticPr fontId="6"/>
  </si>
  <si>
    <t>司令車</t>
    <rPh sb="0" eb="1">
      <t>シ</t>
    </rPh>
    <phoneticPr fontId="6"/>
  </si>
  <si>
    <t>救助工作車</t>
    <phoneticPr fontId="6"/>
  </si>
  <si>
    <t>化学
消防ポンプ自動車</t>
    <phoneticPr fontId="6"/>
  </si>
  <si>
    <t>はしご付
消防ポンプ自動車</t>
    <rPh sb="3" eb="4">
      <t>ツキ</t>
    </rPh>
    <rPh sb="5" eb="7">
      <t>ショウボウ</t>
    </rPh>
    <rPh sb="10" eb="13">
      <t>ジドウシャ</t>
    </rPh>
    <phoneticPr fontId="6"/>
  </si>
  <si>
    <t>屈折はしご付
消防自動車</t>
    <rPh sb="0" eb="2">
      <t>クッセツ</t>
    </rPh>
    <rPh sb="5" eb="6">
      <t>ツキ</t>
    </rPh>
    <rPh sb="7" eb="9">
      <t>ショウボウ</t>
    </rPh>
    <rPh sb="9" eb="12">
      <t>ジドウシャ</t>
    </rPh>
    <phoneticPr fontId="6"/>
  </si>
  <si>
    <t>水そう付
消防ポンプ自動車</t>
    <phoneticPr fontId="6"/>
  </si>
  <si>
    <t>消防ポンプ自動車</t>
    <phoneticPr fontId="6"/>
  </si>
  <si>
    <t>計</t>
    <phoneticPr fontId="6"/>
  </si>
  <si>
    <t>車庫・機械器具置場</t>
    <phoneticPr fontId="6"/>
  </si>
  <si>
    <t>ホース乾燥柱</t>
    <phoneticPr fontId="6"/>
  </si>
  <si>
    <t>警鐘台兼ホース乾燥台</t>
    <phoneticPr fontId="6"/>
  </si>
  <si>
    <t>小型動力ポンプ</t>
    <phoneticPr fontId="6"/>
  </si>
  <si>
    <t>自      動      車      台      数      （台）</t>
    <rPh sb="36" eb="37">
      <t>ダイ</t>
    </rPh>
    <phoneticPr fontId="6"/>
  </si>
  <si>
    <t>各年４．１現在</t>
    <rPh sb="0" eb="2">
      <t>カクネン</t>
    </rPh>
    <rPh sb="5" eb="7">
      <t>ゲンザイ</t>
    </rPh>
    <phoneticPr fontId="6"/>
  </si>
  <si>
    <t>15－26　消防施設及び機動力</t>
    <phoneticPr fontId="6"/>
  </si>
  <si>
    <t>川口地域</t>
    <rPh sb="0" eb="2">
      <t>カワグチ</t>
    </rPh>
    <rPh sb="2" eb="4">
      <t>チイキ</t>
    </rPh>
    <phoneticPr fontId="6"/>
  </si>
  <si>
    <t>与板地域</t>
    <rPh sb="0" eb="2">
      <t>ヨイタ</t>
    </rPh>
    <rPh sb="2" eb="4">
      <t>チイキ</t>
    </rPh>
    <phoneticPr fontId="6"/>
  </si>
  <si>
    <t>栃尾地域</t>
    <rPh sb="0" eb="2">
      <t>トチオ</t>
    </rPh>
    <rPh sb="2" eb="4">
      <t>チイキ</t>
    </rPh>
    <phoneticPr fontId="6"/>
  </si>
  <si>
    <t>寺泊地域</t>
    <rPh sb="0" eb="2">
      <t>テラドマリ</t>
    </rPh>
    <rPh sb="2" eb="4">
      <t>チイキ</t>
    </rPh>
    <phoneticPr fontId="6"/>
  </si>
  <si>
    <t>和島地域</t>
    <rPh sb="0" eb="2">
      <t>ワシマ</t>
    </rPh>
    <rPh sb="2" eb="4">
      <t>チイキ</t>
    </rPh>
    <phoneticPr fontId="6"/>
  </si>
  <si>
    <t>小国地域</t>
    <rPh sb="0" eb="2">
      <t>オグニ</t>
    </rPh>
    <rPh sb="2" eb="4">
      <t>チイキ</t>
    </rPh>
    <phoneticPr fontId="6"/>
  </si>
  <si>
    <t>山古志地域</t>
    <rPh sb="0" eb="3">
      <t>ヤマコシ</t>
    </rPh>
    <rPh sb="3" eb="5">
      <t>チイキ</t>
    </rPh>
    <phoneticPr fontId="6"/>
  </si>
  <si>
    <t>三島地域</t>
    <rPh sb="0" eb="2">
      <t>ミシマ</t>
    </rPh>
    <rPh sb="2" eb="4">
      <t>チイキ</t>
    </rPh>
    <phoneticPr fontId="6"/>
  </si>
  <si>
    <t>越路地域</t>
    <rPh sb="0" eb="2">
      <t>コシジ</t>
    </rPh>
    <rPh sb="2" eb="4">
      <t>チイキ</t>
    </rPh>
    <phoneticPr fontId="6"/>
  </si>
  <si>
    <t>中之島地域</t>
    <rPh sb="0" eb="3">
      <t>ナカノシマ</t>
    </rPh>
    <rPh sb="3" eb="5">
      <t>チイキ</t>
    </rPh>
    <phoneticPr fontId="6"/>
  </si>
  <si>
    <t>長岡地域</t>
    <rPh sb="0" eb="2">
      <t>ナガオカ</t>
    </rPh>
    <rPh sb="2" eb="4">
      <t>チイキ</t>
    </rPh>
    <phoneticPr fontId="6"/>
  </si>
  <si>
    <t>　 ６</t>
    <phoneticPr fontId="6"/>
  </si>
  <si>
    <t>　 ５</t>
    <phoneticPr fontId="6"/>
  </si>
  <si>
    <t>　 ４</t>
    <phoneticPr fontId="6"/>
  </si>
  <si>
    <t>　 ３</t>
    <phoneticPr fontId="6"/>
  </si>
  <si>
    <t>令 和 ２ 年</t>
    <rPh sb="0" eb="1">
      <t>レイ</t>
    </rPh>
    <rPh sb="2" eb="3">
      <t>カズ</t>
    </rPh>
    <rPh sb="6" eb="7">
      <t>ネン</t>
    </rPh>
    <phoneticPr fontId="6"/>
  </si>
  <si>
    <t>20未満</t>
    <phoneticPr fontId="6"/>
  </si>
  <si>
    <t>39～20</t>
    <phoneticPr fontId="6"/>
  </si>
  <si>
    <t>40以上</t>
    <phoneticPr fontId="6"/>
  </si>
  <si>
    <r>
      <t>容    量（ｍ</t>
    </r>
    <r>
      <rPr>
        <vertAlign val="superscript"/>
        <sz val="11"/>
        <rFont val="ＭＳ 明朝"/>
        <family val="1"/>
        <charset val="128"/>
      </rPr>
      <t>3</t>
    </r>
    <r>
      <rPr>
        <sz val="11"/>
        <color theme="1"/>
        <rFont val="游ゴシック"/>
        <family val="2"/>
        <scheme val="minor"/>
      </rPr>
      <t>）</t>
    </r>
    <phoneticPr fontId="6"/>
  </si>
  <si>
    <t>簡易水道</t>
  </si>
  <si>
    <t>上水道</t>
    <phoneticPr fontId="6"/>
  </si>
  <si>
    <t>学　　校
プール等
取水設備</t>
    <phoneticPr fontId="6"/>
  </si>
  <si>
    <t>防火水槽</t>
    <phoneticPr fontId="6"/>
  </si>
  <si>
    <t>消火栓</t>
    <phoneticPr fontId="6"/>
  </si>
  <si>
    <t>合　計</t>
    <rPh sb="0" eb="1">
      <t>ゴウ</t>
    </rPh>
    <rPh sb="2" eb="3">
      <t>ケイ</t>
    </rPh>
    <phoneticPr fontId="6"/>
  </si>
  <si>
    <t>単位　か所</t>
    <rPh sb="0" eb="2">
      <t>タンイ</t>
    </rPh>
    <rPh sb="4" eb="5">
      <t>ショ</t>
    </rPh>
    <phoneticPr fontId="6"/>
  </si>
  <si>
    <t>15－27　消防水利の状況</t>
    <phoneticPr fontId="6"/>
  </si>
  <si>
    <t>階級ごとの定員については、団長以外は定めていません。</t>
    <phoneticPr fontId="6"/>
  </si>
  <si>
    <t>現員</t>
    <phoneticPr fontId="6"/>
  </si>
  <si>
    <t>川口</t>
    <rPh sb="0" eb="2">
      <t>カワグチ</t>
    </rPh>
    <phoneticPr fontId="6"/>
  </si>
  <si>
    <t>与板</t>
    <rPh sb="0" eb="2">
      <t>ヨイタ</t>
    </rPh>
    <phoneticPr fontId="6"/>
  </si>
  <si>
    <t>栃尾</t>
    <rPh sb="0" eb="2">
      <t>トチオ</t>
    </rPh>
    <phoneticPr fontId="6"/>
  </si>
  <si>
    <t>寺泊</t>
    <rPh sb="0" eb="2">
      <t>テラドマリ</t>
    </rPh>
    <phoneticPr fontId="6"/>
  </si>
  <si>
    <t>和島</t>
    <rPh sb="0" eb="2">
      <t>ワシマ</t>
    </rPh>
    <phoneticPr fontId="6"/>
  </si>
  <si>
    <t>小国</t>
    <rPh sb="0" eb="2">
      <t>オグニ</t>
    </rPh>
    <phoneticPr fontId="6"/>
  </si>
  <si>
    <t>山古志</t>
    <rPh sb="0" eb="3">
      <t>ヤマコシ</t>
    </rPh>
    <phoneticPr fontId="6"/>
  </si>
  <si>
    <t>三島</t>
    <rPh sb="0" eb="2">
      <t>ミシマ</t>
    </rPh>
    <phoneticPr fontId="6"/>
  </si>
  <si>
    <t>越路</t>
    <rPh sb="0" eb="2">
      <t>コシジ</t>
    </rPh>
    <phoneticPr fontId="6"/>
  </si>
  <si>
    <t>中之島</t>
    <rPh sb="0" eb="3">
      <t>ナカノシマ</t>
    </rPh>
    <phoneticPr fontId="6"/>
  </si>
  <si>
    <t>長岡西部</t>
    <rPh sb="0" eb="2">
      <t>ナガオカ</t>
    </rPh>
    <rPh sb="2" eb="4">
      <t>セイブ</t>
    </rPh>
    <phoneticPr fontId="6"/>
  </si>
  <si>
    <t>長岡川西</t>
    <rPh sb="0" eb="2">
      <t>ナガオカ</t>
    </rPh>
    <rPh sb="2" eb="4">
      <t>カワニシ</t>
    </rPh>
    <phoneticPr fontId="6"/>
  </si>
  <si>
    <t>長岡北部</t>
    <rPh sb="0" eb="2">
      <t>ナガオカ</t>
    </rPh>
    <rPh sb="2" eb="4">
      <t>ホクブ</t>
    </rPh>
    <phoneticPr fontId="6"/>
  </si>
  <si>
    <t>長岡南部</t>
    <rPh sb="0" eb="2">
      <t>ナガオカ</t>
    </rPh>
    <rPh sb="2" eb="4">
      <t>ナンブ</t>
    </rPh>
    <phoneticPr fontId="6"/>
  </si>
  <si>
    <t>長岡中央</t>
    <rPh sb="0" eb="2">
      <t>ナガオカ</t>
    </rPh>
    <rPh sb="2" eb="4">
      <t>チュウオウ</t>
    </rPh>
    <phoneticPr fontId="6"/>
  </si>
  <si>
    <t>消防団本部</t>
    <rPh sb="0" eb="3">
      <t>ショウボウダン</t>
    </rPh>
    <rPh sb="3" eb="5">
      <t>ホンブ</t>
    </rPh>
    <phoneticPr fontId="6"/>
  </si>
  <si>
    <t>正副団長</t>
    <rPh sb="0" eb="2">
      <t>セイフク</t>
    </rPh>
    <rPh sb="2" eb="4">
      <t>ダンチョウ</t>
    </rPh>
    <phoneticPr fontId="6"/>
  </si>
  <si>
    <t>定員</t>
    <phoneticPr fontId="6"/>
  </si>
  <si>
    <t xml:space="preserve">   ６</t>
  </si>
  <si>
    <t xml:space="preserve">   ５</t>
    <phoneticPr fontId="6"/>
  </si>
  <si>
    <t xml:space="preserve">   ４</t>
    <phoneticPr fontId="6"/>
  </si>
  <si>
    <t xml:space="preserve">   ３</t>
    <phoneticPr fontId="6"/>
  </si>
  <si>
    <t>団員</t>
    <phoneticPr fontId="6"/>
  </si>
  <si>
    <t>班長</t>
    <phoneticPr fontId="6"/>
  </si>
  <si>
    <t>部長</t>
    <phoneticPr fontId="6"/>
  </si>
  <si>
    <t>副分団長</t>
  </si>
  <si>
    <t>分団長</t>
  </si>
  <si>
    <t>副団長</t>
  </si>
  <si>
    <t>団長</t>
    <phoneticPr fontId="6"/>
  </si>
  <si>
    <t>15－28　市消防団員数</t>
    <phoneticPr fontId="6"/>
  </si>
  <si>
    <t>資料　消防本部総務課</t>
    <rPh sb="0" eb="2">
      <t>シリョウ</t>
    </rPh>
    <rPh sb="3" eb="5">
      <t>ショウボウ</t>
    </rPh>
    <rPh sb="5" eb="7">
      <t>ホンブ</t>
    </rPh>
    <rPh sb="7" eb="10">
      <t>ソウムカ</t>
    </rPh>
    <phoneticPr fontId="25"/>
  </si>
  <si>
    <t>川口地域の数値については、常備消防業務を小千谷市に事務委託しているため含みません。</t>
    <phoneticPr fontId="25"/>
  </si>
  <si>
    <t>　５</t>
  </si>
  <si>
    <t>　４</t>
    <phoneticPr fontId="25"/>
  </si>
  <si>
    <t>　３</t>
    <phoneticPr fontId="25"/>
  </si>
  <si>
    <t>　２</t>
    <phoneticPr fontId="25"/>
  </si>
  <si>
    <t>令和元年</t>
    <phoneticPr fontId="25"/>
  </si>
  <si>
    <t>ぼや</t>
    <phoneticPr fontId="25"/>
  </si>
  <si>
    <t>部分焼</t>
    <rPh sb="0" eb="2">
      <t>ブブン</t>
    </rPh>
    <rPh sb="2" eb="3">
      <t>ショウ</t>
    </rPh>
    <phoneticPr fontId="25"/>
  </si>
  <si>
    <t>半焼</t>
    <rPh sb="0" eb="2">
      <t>ハンショウ</t>
    </rPh>
    <phoneticPr fontId="25"/>
  </si>
  <si>
    <t>全焼</t>
    <rPh sb="0" eb="2">
      <t>ゼンショウ</t>
    </rPh>
    <phoneticPr fontId="25"/>
  </si>
  <si>
    <t>その他の
火災</t>
    <phoneticPr fontId="25"/>
  </si>
  <si>
    <t>船舶火災</t>
    <rPh sb="0" eb="2">
      <t>センパク</t>
    </rPh>
    <rPh sb="2" eb="4">
      <t>カサイ</t>
    </rPh>
    <phoneticPr fontId="25"/>
  </si>
  <si>
    <t>車両火災</t>
    <phoneticPr fontId="25"/>
  </si>
  <si>
    <t>林野火災</t>
    <phoneticPr fontId="25"/>
  </si>
  <si>
    <t>建物火災</t>
    <phoneticPr fontId="25"/>
  </si>
  <si>
    <t>総数</t>
    <rPh sb="0" eb="2">
      <t>ソウスウ</t>
    </rPh>
    <phoneticPr fontId="25"/>
  </si>
  <si>
    <t>負傷者(人)</t>
    <rPh sb="4" eb="5">
      <t>ニン</t>
    </rPh>
    <phoneticPr fontId="25"/>
  </si>
  <si>
    <t>死　者(人)</t>
    <rPh sb="4" eb="5">
      <t>ニン</t>
    </rPh>
    <phoneticPr fontId="25"/>
  </si>
  <si>
    <t>損害額(千円)</t>
    <phoneticPr fontId="25"/>
  </si>
  <si>
    <t>建物焼損棟数（棟）</t>
    <rPh sb="0" eb="2">
      <t>タテモノ</t>
    </rPh>
    <rPh sb="2" eb="4">
      <t>ショウソン</t>
    </rPh>
    <rPh sb="4" eb="5">
      <t>トウ</t>
    </rPh>
    <rPh sb="5" eb="6">
      <t>スウ</t>
    </rPh>
    <rPh sb="7" eb="8">
      <t>トウ</t>
    </rPh>
    <phoneticPr fontId="25"/>
  </si>
  <si>
    <t>火　災　件　数（件）</t>
    <rPh sb="8" eb="9">
      <t>ケン</t>
    </rPh>
    <phoneticPr fontId="25"/>
  </si>
  <si>
    <t>年　　次</t>
    <phoneticPr fontId="25"/>
  </si>
  <si>
    <t>15－29　火災発生状況</t>
    <rPh sb="6" eb="8">
      <t>カサイ</t>
    </rPh>
    <rPh sb="8" eb="10">
      <t>ハッセイ</t>
    </rPh>
    <rPh sb="10" eb="12">
      <t>ジョウキョウ</t>
    </rPh>
    <phoneticPr fontId="25"/>
  </si>
  <si>
    <t>（千円）</t>
    <phoneticPr fontId="6"/>
  </si>
  <si>
    <t>損害額</t>
    <phoneticPr fontId="6"/>
  </si>
  <si>
    <t>件　数</t>
    <rPh sb="0" eb="1">
      <t>ケン</t>
    </rPh>
    <rPh sb="2" eb="3">
      <t>スウ</t>
    </rPh>
    <phoneticPr fontId="6"/>
  </si>
  <si>
    <t>（千円）</t>
    <rPh sb="1" eb="3">
      <t>センエン</t>
    </rPh>
    <phoneticPr fontId="6"/>
  </si>
  <si>
    <t>損害額</t>
  </si>
  <si>
    <t>件  数</t>
  </si>
  <si>
    <t>９</t>
    <phoneticPr fontId="6"/>
  </si>
  <si>
    <t>８</t>
    <phoneticPr fontId="6"/>
  </si>
  <si>
    <t>７</t>
    <phoneticPr fontId="6"/>
  </si>
  <si>
    <t>６</t>
    <phoneticPr fontId="6"/>
  </si>
  <si>
    <t>15－30　月別火災発生状況</t>
    <phoneticPr fontId="6"/>
  </si>
  <si>
    <t>２　川口地域の数値については、常備消防業務を小千谷市に事務委託しているため含みません。</t>
    <phoneticPr fontId="6"/>
  </si>
  <si>
    <t>１　(　）内数は、「林野」の焼損面積で、外書きです。火災報告取扱要領に基づき、ａで記載しています。</t>
    <rPh sb="5" eb="6">
      <t>ナイ</t>
    </rPh>
    <rPh sb="6" eb="7">
      <t>スウ</t>
    </rPh>
    <rPh sb="10" eb="12">
      <t>ハヤシノ</t>
    </rPh>
    <rPh sb="14" eb="16">
      <t>ショウソン</t>
    </rPh>
    <rPh sb="16" eb="18">
      <t>メンセキ</t>
    </rPh>
    <rPh sb="20" eb="21">
      <t>ソト</t>
    </rPh>
    <rPh sb="21" eb="22">
      <t>ガキ</t>
    </rPh>
    <rPh sb="26" eb="28">
      <t>カサイ</t>
    </rPh>
    <rPh sb="28" eb="30">
      <t>ホウコク</t>
    </rPh>
    <rPh sb="30" eb="32">
      <t>トリアツカイ</t>
    </rPh>
    <rPh sb="32" eb="34">
      <t>ヨウリョウ</t>
    </rPh>
    <rPh sb="35" eb="36">
      <t>モト</t>
    </rPh>
    <rPh sb="41" eb="43">
      <t>キサイ</t>
    </rPh>
    <phoneticPr fontId="6"/>
  </si>
  <si>
    <t>損害額</t>
    <rPh sb="0" eb="2">
      <t>ソンガイ</t>
    </rPh>
    <rPh sb="2" eb="3">
      <t>ガク</t>
    </rPh>
    <phoneticPr fontId="6"/>
  </si>
  <si>
    <t>（ａ）</t>
    <phoneticPr fontId="6"/>
  </si>
  <si>
    <t>（㎡）</t>
    <phoneticPr fontId="6"/>
  </si>
  <si>
    <t>焼損床面積</t>
    <phoneticPr fontId="6"/>
  </si>
  <si>
    <t>件数</t>
    <rPh sb="0" eb="2">
      <t>ケンスウ</t>
    </rPh>
    <phoneticPr fontId="6"/>
  </si>
  <si>
    <t>(－)</t>
    <phoneticPr fontId="6"/>
  </si>
  <si>
    <t>損 害 額</t>
  </si>
  <si>
    <t>件   数</t>
  </si>
  <si>
    <t>林野</t>
  </si>
  <si>
    <t>船舶</t>
  </si>
  <si>
    <t>車両</t>
    <rPh sb="1" eb="2">
      <t>リョウ</t>
    </rPh>
    <phoneticPr fontId="6"/>
  </si>
  <si>
    <t>その他の建物</t>
    <phoneticPr fontId="6"/>
  </si>
  <si>
    <t>工事現場
休憩所</t>
    <phoneticPr fontId="6"/>
  </si>
  <si>
    <t>車庫</t>
  </si>
  <si>
    <t>倉庫・物置・
畜舎の類</t>
    <phoneticPr fontId="6"/>
  </si>
  <si>
    <t>工場・作業場</t>
    <phoneticPr fontId="6"/>
  </si>
  <si>
    <t>事務所</t>
  </si>
  <si>
    <t>店舗</t>
  </si>
  <si>
    <t>料理
飲食店の類</t>
    <phoneticPr fontId="6"/>
  </si>
  <si>
    <t>旅館の類</t>
  </si>
  <si>
    <t>公衆浴場</t>
  </si>
  <si>
    <t>映画館・
遊戯場の類</t>
    <phoneticPr fontId="6"/>
  </si>
  <si>
    <t>学校・幼園・
社寺の類</t>
    <phoneticPr fontId="6"/>
  </si>
  <si>
    <t>病院・
診療所の類</t>
    <phoneticPr fontId="6"/>
  </si>
  <si>
    <t>アパート・
寄宿舎の類</t>
    <phoneticPr fontId="6"/>
  </si>
  <si>
    <t>事務所
併用住宅</t>
    <phoneticPr fontId="6"/>
  </si>
  <si>
    <t>作業場
併用住宅</t>
    <phoneticPr fontId="6"/>
  </si>
  <si>
    <t>店舗併用住宅</t>
    <phoneticPr fontId="6"/>
  </si>
  <si>
    <t>一般住宅</t>
  </si>
  <si>
    <t>15－31　建築物等の用途別火災発生状況</t>
    <phoneticPr fontId="6"/>
  </si>
  <si>
    <t>令和元年</t>
    <phoneticPr fontId="6"/>
  </si>
  <si>
    <t>不明・調査中</t>
    <phoneticPr fontId="6"/>
  </si>
  <si>
    <t>放火の疑い</t>
    <phoneticPr fontId="6"/>
  </si>
  <si>
    <t>火入れ</t>
  </si>
  <si>
    <t>取灰</t>
  </si>
  <si>
    <t>衝突の火花</t>
    <phoneticPr fontId="6"/>
  </si>
  <si>
    <t>灯火</t>
  </si>
  <si>
    <t>溶接機・
切断機</t>
    <rPh sb="2" eb="3">
      <t>キ</t>
    </rPh>
    <rPh sb="5" eb="6">
      <t>セツ</t>
    </rPh>
    <phoneticPr fontId="6"/>
  </si>
  <si>
    <t>たき火</t>
  </si>
  <si>
    <t>マッチ・
ライター</t>
    <phoneticPr fontId="6"/>
  </si>
  <si>
    <t>火あそび</t>
    <phoneticPr fontId="6"/>
  </si>
  <si>
    <t>配線器具</t>
  </si>
  <si>
    <t>内燃機関</t>
  </si>
  <si>
    <t>電灯・電話等の
配線</t>
    <phoneticPr fontId="6"/>
  </si>
  <si>
    <t>電気装置</t>
  </si>
  <si>
    <t>電気機器</t>
  </si>
  <si>
    <t>排気管</t>
  </si>
  <si>
    <t>煙突・煙道</t>
    <phoneticPr fontId="6"/>
  </si>
  <si>
    <t>ボイラー</t>
  </si>
  <si>
    <t>こたつ</t>
  </si>
  <si>
    <t>ストーブ</t>
  </si>
  <si>
    <t>焼却炉</t>
  </si>
  <si>
    <t>炉</t>
  </si>
  <si>
    <t>風呂かまど</t>
  </si>
  <si>
    <t>かまど</t>
  </si>
  <si>
    <t>こんろ</t>
  </si>
  <si>
    <t>たばこ</t>
  </si>
  <si>
    <t>15－32　原因別火災発生件数</t>
    <phoneticPr fontId="6"/>
  </si>
  <si>
    <t>資料　危機管理防災本部</t>
    <rPh sb="0" eb="2">
      <t>シリョウ</t>
    </rPh>
    <rPh sb="3" eb="5">
      <t>キキ</t>
    </rPh>
    <rPh sb="5" eb="7">
      <t>カンリ</t>
    </rPh>
    <rPh sb="7" eb="9">
      <t>ボウサイ</t>
    </rPh>
    <rPh sb="9" eb="11">
      <t>ホンブ</t>
    </rPh>
    <phoneticPr fontId="6"/>
  </si>
  <si>
    <t>長岡市災害対策本部（１月１日～１月４日）
長岡市災害警戒本部（１月４日～１月17日）
災害救助法適用（１月１日～１月31日）
避難所は、最大時（１月１日）で204箇所設置</t>
    <rPh sb="0" eb="3">
      <t>ナガオカシ</t>
    </rPh>
    <rPh sb="3" eb="5">
      <t>サイガイ</t>
    </rPh>
    <rPh sb="5" eb="7">
      <t>タイサク</t>
    </rPh>
    <rPh sb="7" eb="9">
      <t>ホンブ</t>
    </rPh>
    <rPh sb="11" eb="12">
      <t>ガツ</t>
    </rPh>
    <rPh sb="13" eb="14">
      <t>ニチ</t>
    </rPh>
    <rPh sb="16" eb="17">
      <t>ガツ</t>
    </rPh>
    <rPh sb="18" eb="19">
      <t>ニチ</t>
    </rPh>
    <rPh sb="43" eb="45">
      <t>サイガイ</t>
    </rPh>
    <rPh sb="45" eb="48">
      <t>キュウジョホウ</t>
    </rPh>
    <rPh sb="48" eb="50">
      <t>テキヨウ</t>
    </rPh>
    <rPh sb="52" eb="53">
      <t>ガツ</t>
    </rPh>
    <rPh sb="54" eb="55">
      <t>ニチ</t>
    </rPh>
    <rPh sb="57" eb="58">
      <t>ガツ</t>
    </rPh>
    <rPh sb="60" eb="61">
      <t>ニチ</t>
    </rPh>
    <rPh sb="63" eb="66">
      <t>ヒナンジョ</t>
    </rPh>
    <rPh sb="68" eb="70">
      <t>サイダイ</t>
    </rPh>
    <rPh sb="70" eb="71">
      <t>ジ</t>
    </rPh>
    <rPh sb="73" eb="74">
      <t>ガツ</t>
    </rPh>
    <rPh sb="75" eb="76">
      <t>ニチ</t>
    </rPh>
    <rPh sb="81" eb="83">
      <t>カショ</t>
    </rPh>
    <rPh sb="83" eb="85">
      <t>セッチ</t>
    </rPh>
    <phoneticPr fontId="6"/>
  </si>
  <si>
    <t>重傷　1
軽傷　4</t>
    <rPh sb="0" eb="2">
      <t>ジュウショウ</t>
    </rPh>
    <rPh sb="5" eb="7">
      <t>ケイショウ</t>
    </rPh>
    <phoneticPr fontId="6"/>
  </si>
  <si>
    <t>全壊　　　５（０）
半壊　　　10（５）
準半壊　　12（９）
一部損壊 787（707）
（）は内住家件数</t>
    <rPh sb="0" eb="2">
      <t>ゼンカイ</t>
    </rPh>
    <rPh sb="10" eb="12">
      <t>ハンカイ</t>
    </rPh>
    <rPh sb="21" eb="22">
      <t>ジュン</t>
    </rPh>
    <rPh sb="22" eb="24">
      <t>ハンカイ</t>
    </rPh>
    <rPh sb="32" eb="34">
      <t>イチブ</t>
    </rPh>
    <rPh sb="34" eb="36">
      <t>ソンカイ</t>
    </rPh>
    <rPh sb="49" eb="50">
      <t>ウチ</t>
    </rPh>
    <rPh sb="50" eb="52">
      <t>ジュウカ</t>
    </rPh>
    <rPh sb="52" eb="54">
      <t>ケンスウ</t>
    </rPh>
    <phoneticPr fontId="6"/>
  </si>
  <si>
    <t>市内全域</t>
    <rPh sb="0" eb="2">
      <t>シナイ</t>
    </rPh>
    <rPh sb="2" eb="4">
      <t>ゼンイキ</t>
    </rPh>
    <phoneticPr fontId="6"/>
  </si>
  <si>
    <t>１月１日午前10時13分頃石川県能登半島の深さ約16kmでＭ7.6の地震が発生。石川県で最大震度７を観測。長岡市では中之島地域で震度６弱を観測。その他の地域でも震度４以上を観測した。
また、１月９日午後５時59分頃佐渡付近で深さ約10kmで、Ｍ6.0の地震が発生し、中之島地域で最大震度５弱を観測し、その他地域でも震度１～４を観測した。</t>
    <rPh sb="1" eb="2">
      <t>ガツ</t>
    </rPh>
    <rPh sb="13" eb="16">
      <t>イシカワケン</t>
    </rPh>
    <rPh sb="16" eb="18">
      <t>ノト</t>
    </rPh>
    <rPh sb="18" eb="20">
      <t>ハントウ</t>
    </rPh>
    <rPh sb="40" eb="43">
      <t>イシカワケン</t>
    </rPh>
    <rPh sb="44" eb="46">
      <t>サイダイ</t>
    </rPh>
    <rPh sb="46" eb="48">
      <t>シンド</t>
    </rPh>
    <rPh sb="50" eb="52">
      <t>カンソク</t>
    </rPh>
    <rPh sb="53" eb="56">
      <t>ナガオカシ</t>
    </rPh>
    <rPh sb="58" eb="61">
      <t>ナカノシマ</t>
    </rPh>
    <rPh sb="61" eb="63">
      <t>チイキ</t>
    </rPh>
    <rPh sb="64" eb="66">
      <t>シンド</t>
    </rPh>
    <rPh sb="67" eb="68">
      <t>ジャク</t>
    </rPh>
    <rPh sb="69" eb="71">
      <t>カンソク</t>
    </rPh>
    <rPh sb="74" eb="75">
      <t>ホカ</t>
    </rPh>
    <rPh sb="76" eb="78">
      <t>チイキ</t>
    </rPh>
    <rPh sb="80" eb="82">
      <t>シンド</t>
    </rPh>
    <rPh sb="83" eb="85">
      <t>イジョウ</t>
    </rPh>
    <rPh sb="86" eb="88">
      <t>カンソク</t>
    </rPh>
    <rPh sb="96" eb="97">
      <t>ガツ</t>
    </rPh>
    <rPh sb="98" eb="99">
      <t>ニチ</t>
    </rPh>
    <rPh sb="99" eb="101">
      <t>ゴゴ</t>
    </rPh>
    <rPh sb="102" eb="103">
      <t>ジ</t>
    </rPh>
    <rPh sb="105" eb="106">
      <t>フン</t>
    </rPh>
    <rPh sb="106" eb="107">
      <t>ゴロ</t>
    </rPh>
    <rPh sb="107" eb="109">
      <t>サド</t>
    </rPh>
    <rPh sb="109" eb="111">
      <t>フキン</t>
    </rPh>
    <rPh sb="112" eb="113">
      <t>フカ</t>
    </rPh>
    <rPh sb="114" eb="115">
      <t>ヤク</t>
    </rPh>
    <rPh sb="126" eb="128">
      <t>ジシン</t>
    </rPh>
    <rPh sb="133" eb="136">
      <t>ナカノシマ</t>
    </rPh>
    <rPh sb="136" eb="138">
      <t>チイキ</t>
    </rPh>
    <rPh sb="139" eb="141">
      <t>サイダイ</t>
    </rPh>
    <rPh sb="141" eb="143">
      <t>シンド</t>
    </rPh>
    <rPh sb="144" eb="145">
      <t>ジャク</t>
    </rPh>
    <rPh sb="146" eb="148">
      <t>カンソク</t>
    </rPh>
    <rPh sb="152" eb="153">
      <t>ホカ</t>
    </rPh>
    <rPh sb="153" eb="155">
      <t>チイキ</t>
    </rPh>
    <rPh sb="157" eb="159">
      <t>シンド</t>
    </rPh>
    <rPh sb="163" eb="165">
      <t>カンソク</t>
    </rPh>
    <phoneticPr fontId="6"/>
  </si>
  <si>
    <t>６．１．１、１．９</t>
  </si>
  <si>
    <t>能登半島地震</t>
    <rPh sb="0" eb="2">
      <t>ノト</t>
    </rPh>
    <rPh sb="2" eb="4">
      <t>ハントウ</t>
    </rPh>
    <rPh sb="4" eb="6">
      <t>ジシン</t>
    </rPh>
    <phoneticPr fontId="6"/>
  </si>
  <si>
    <t>雪害警戒本部（12月19日～４月17日)
雪害対策本部（12月20日～12月26日)
災害救助法適用（12月19日～12月21日）（国道８号及び17号における大規模渋滞に係る車両の運転者等の救助）
最深積雪
　アメダス長岡観測所（長岡地域) 12月20日 102cm
　種苧原（山古志地域) １月29日 366cm
　旧中野俣小学校（栃尾地域） １月29日 270㎝
　小千谷市消防署川口出張所（川口地域） １月29日 235㎝
　長岡消防署小国出張所（小国地域） １月30日 180㎝</t>
    <rPh sb="21" eb="23">
      <t>セツガイ</t>
    </rPh>
    <rPh sb="37" eb="38">
      <t>ガツ</t>
    </rPh>
    <rPh sb="40" eb="41">
      <t>ニチ</t>
    </rPh>
    <rPh sb="47" eb="48">
      <t>ホウ</t>
    </rPh>
    <rPh sb="66" eb="68">
      <t>コクドウ</t>
    </rPh>
    <rPh sb="69" eb="70">
      <t>ゴウ</t>
    </rPh>
    <rPh sb="70" eb="71">
      <t>オヨ</t>
    </rPh>
    <rPh sb="74" eb="75">
      <t>ゴウ</t>
    </rPh>
    <rPh sb="109" eb="111">
      <t>ナガオカ</t>
    </rPh>
    <rPh sb="115" eb="117">
      <t>ナガオカ</t>
    </rPh>
    <rPh sb="185" eb="189">
      <t>オヂヤシ</t>
    </rPh>
    <rPh sb="189" eb="192">
      <t>ショウボウショ</t>
    </rPh>
    <rPh sb="192" eb="194">
      <t>カワグチ</t>
    </rPh>
    <rPh sb="194" eb="197">
      <t>シュッチョウショ</t>
    </rPh>
    <rPh sb="216" eb="218">
      <t>ナガオカ</t>
    </rPh>
    <rPh sb="218" eb="221">
      <t>ショウボウショ</t>
    </rPh>
    <rPh sb="223" eb="226">
      <t>シュッチョウショ</t>
    </rPh>
    <phoneticPr fontId="6"/>
  </si>
  <si>
    <r>
      <t xml:space="preserve">死者  </t>
    </r>
    <r>
      <rPr>
        <sz val="11"/>
        <color theme="1"/>
        <rFont val="游ゴシック"/>
        <family val="2"/>
        <scheme val="minor"/>
      </rPr>
      <t>1
重傷 27
軽傷 22</t>
    </r>
    <phoneticPr fontId="6"/>
  </si>
  <si>
    <r>
      <t xml:space="preserve">全壊　     </t>
    </r>
    <r>
      <rPr>
        <sz val="11"/>
        <color theme="1"/>
        <rFont val="游ゴシック"/>
        <family val="2"/>
        <scheme val="minor"/>
      </rPr>
      <t>3
一部損壊　14</t>
    </r>
    <rPh sb="0" eb="2">
      <t>ゼンカイ</t>
    </rPh>
    <rPh sb="10" eb="12">
      <t>イチブ</t>
    </rPh>
    <rPh sb="12" eb="14">
      <t>ソンカイ</t>
    </rPh>
    <phoneticPr fontId="6"/>
  </si>
  <si>
    <t>市内全域</t>
    <rPh sb="0" eb="4">
      <t>シナイゼンイキ</t>
    </rPh>
    <phoneticPr fontId="6"/>
  </si>
  <si>
    <t>12月18日から19日にかけて強い冬型の気圧配置となったため、19日未明から夕方にかけての集中的な降雪により、市内の広い範囲で記録的な大雪になった。その後、23日から25日にかけて、再び強い寒気が南下した。</t>
    <rPh sb="15" eb="16">
      <t>ツヨ</t>
    </rPh>
    <rPh sb="17" eb="19">
      <t>フユガタ</t>
    </rPh>
    <rPh sb="20" eb="24">
      <t>キアツハイチ</t>
    </rPh>
    <rPh sb="33" eb="34">
      <t>ニチ</t>
    </rPh>
    <rPh sb="34" eb="36">
      <t>ミメイ</t>
    </rPh>
    <rPh sb="38" eb="40">
      <t>ユウガタ</t>
    </rPh>
    <rPh sb="45" eb="48">
      <t>シュウチュウテキ</t>
    </rPh>
    <rPh sb="49" eb="51">
      <t>コウセツ</t>
    </rPh>
    <rPh sb="63" eb="66">
      <t>キロクテキ</t>
    </rPh>
    <rPh sb="67" eb="69">
      <t>オオユキ</t>
    </rPh>
    <phoneticPr fontId="6"/>
  </si>
  <si>
    <t>４.12.18～12.26</t>
    <phoneticPr fontId="6"/>
  </si>
  <si>
    <t>４年12月豪雪</t>
    <rPh sb="1" eb="2">
      <t>ネン</t>
    </rPh>
    <rPh sb="4" eb="5">
      <t>ガツ</t>
    </rPh>
    <rPh sb="5" eb="7">
      <t>ゴウセツ</t>
    </rPh>
    <phoneticPr fontId="6"/>
  </si>
  <si>
    <t xml:space="preserve">雪害対策本部（２月23日～３月７日)
雪害警戒本部（３月７日～４月26日)
災害救助条例適用（２月23日～３月４日）（山古志、栃尾、川口地域）
最深積雪
　種苧原（山古志地域) ２月23日 381cm
　旧中野俣小学校（栃尾地域） ２月25日 290㎝
　田麦山（川口地域） ２月23日 275㎝
　小国町原克雪広場（小国地域） ２月23日 196㎝
</t>
    <rPh sb="0" eb="2">
      <t>セツガイ</t>
    </rPh>
    <rPh sb="42" eb="44">
      <t>ジョウレイ</t>
    </rPh>
    <phoneticPr fontId="6"/>
  </si>
  <si>
    <t>死者  3
重傷 17
軽傷 10</t>
  </si>
  <si>
    <t>全壊　     8
準半壊　　 2
一部損壊　 8</t>
    <rPh sb="0" eb="2">
      <t>ゼンカイ</t>
    </rPh>
    <rPh sb="10" eb="11">
      <t>ジュン</t>
    </rPh>
    <rPh sb="11" eb="13">
      <t>ハンカイ</t>
    </rPh>
    <rPh sb="18" eb="20">
      <t>イチブ</t>
    </rPh>
    <rPh sb="20" eb="22">
      <t>ソンカイ</t>
    </rPh>
    <phoneticPr fontId="6"/>
  </si>
  <si>
    <t>２月17日から25日にかけて断続的に強い冬型の気圧配置となったため大雪になり、市内の広い範囲で強弱を繰り返しながら25日まで降雪が続いた。</t>
    <rPh sb="14" eb="17">
      <t>ダンゾクテキ</t>
    </rPh>
    <rPh sb="18" eb="19">
      <t>ツヨ</t>
    </rPh>
    <rPh sb="20" eb="22">
      <t>フユガタ</t>
    </rPh>
    <rPh sb="23" eb="27">
      <t>キアツハイチ</t>
    </rPh>
    <rPh sb="33" eb="35">
      <t>オオユキ</t>
    </rPh>
    <rPh sb="39" eb="41">
      <t>シナイ</t>
    </rPh>
    <rPh sb="42" eb="43">
      <t>ヒロ</t>
    </rPh>
    <rPh sb="44" eb="46">
      <t>ハンイ</t>
    </rPh>
    <rPh sb="62" eb="64">
      <t>コウセツ</t>
    </rPh>
    <rPh sb="65" eb="66">
      <t>ツヅ</t>
    </rPh>
    <phoneticPr fontId="6"/>
  </si>
  <si>
    <t>４.２.23～４.26</t>
    <phoneticPr fontId="6"/>
  </si>
  <si>
    <t>４年豪雪</t>
    <rPh sb="1" eb="2">
      <t>ネン</t>
    </rPh>
    <rPh sb="2" eb="4">
      <t>ゴウセツ</t>
    </rPh>
    <phoneticPr fontId="6"/>
  </si>
  <si>
    <t>雪害対策本部（１月８日～２月３日)
雪害警戒本部（２月３日～４月９日)
災害救助法適用（１月10日～１月31日）（小国地域）
災害救助法適用（１月11日～１月31日）（川口地域）
最深積雪
　種苧原（山古志地域) ２月19日 369cm
　田麦山（川口地域） ２月19日 296㎝
　小国支所（小国地域） １月10日 284㎝
　旧中野俣小学校（栃尾地域） ２月19日 282㎝</t>
    <rPh sb="0" eb="2">
      <t>セツガイ</t>
    </rPh>
    <rPh sb="84" eb="86">
      <t>カワグチ</t>
    </rPh>
    <rPh sb="165" eb="166">
      <t>キュウ</t>
    </rPh>
    <phoneticPr fontId="6"/>
  </si>
  <si>
    <t>死者  4
重傷 42
軽傷 28</t>
    <phoneticPr fontId="6"/>
  </si>
  <si>
    <t>全壊　    15
半壊　　　 1
準半壊　　 1
一部損壊　37</t>
    <rPh sb="0" eb="2">
      <t>ゼンカイ</t>
    </rPh>
    <rPh sb="10" eb="12">
      <t>ハンカイ</t>
    </rPh>
    <rPh sb="18" eb="19">
      <t>ジュン</t>
    </rPh>
    <rPh sb="19" eb="21">
      <t>ハンカイ</t>
    </rPh>
    <rPh sb="26" eb="28">
      <t>イチブ</t>
    </rPh>
    <rPh sb="28" eb="30">
      <t>ソンカイ</t>
    </rPh>
    <phoneticPr fontId="6"/>
  </si>
  <si>
    <t>１月７日から10日にかけて強い寒気が流れ込み、強い冬型の気圧配置となったため大雪になり、市内の広い範囲で強弱を繰り返しながら11日まで降雪が続いた。</t>
    <rPh sb="38" eb="40">
      <t>オオユキ</t>
    </rPh>
    <rPh sb="44" eb="46">
      <t>シナイ</t>
    </rPh>
    <rPh sb="47" eb="48">
      <t>ヒロ</t>
    </rPh>
    <rPh sb="49" eb="51">
      <t>ハンイ</t>
    </rPh>
    <rPh sb="67" eb="69">
      <t>コウセツ</t>
    </rPh>
    <rPh sb="70" eb="71">
      <t>ツヅ</t>
    </rPh>
    <phoneticPr fontId="6"/>
  </si>
  <si>
    <t>３.１.８～４.９</t>
    <phoneticPr fontId="6"/>
  </si>
  <si>
    <t>３年豪雪</t>
    <rPh sb="1" eb="2">
      <t>ネン</t>
    </rPh>
    <rPh sb="2" eb="4">
      <t>ゴウセツ</t>
    </rPh>
    <phoneticPr fontId="6"/>
  </si>
  <si>
    <t>長岡市台風第19号警戒本部設置（10月11日午後２時30分)
長岡市台風第19号災害対策本部設置（10月13日午前８時８分）
河川の増水に伴う避難勧告
　黒川（与板地域の一部）
　魚野川、信濃川（川口地域の一部）
河川の増水に伴う避難準備・高齢者等避難開始
　信濃川（長岡、寺泊、与板、中之島、三島、和島及び越路地域の各一部）
避難所は43箇所設置
河川最高水位
　信濃川（長岡）　23.87ｍ　※観測史上最高水位
　信濃川（大河津）17.06ｍ　※観測史上最高水位
　太田川（宮内）　24.17ｍ
　黒川（広野）　　17.94ｍ
風速
　長岡　最大風速 7.1ｍ/ｓ、最大瞬間風速 18.5ｍ/ｓ
　寺泊　最大風速 6.7ｍ/ｓ、最大瞬間風速 19.5ｍ/ｓ
累計雨量（10月12日～10月13日)
　長岡 111㎜、栃尾 102.5㎜、小国 132.5㎜</t>
    <rPh sb="9" eb="11">
      <t>ケイカイ</t>
    </rPh>
    <rPh sb="11" eb="13">
      <t>ホンブ</t>
    </rPh>
    <rPh sb="13" eb="15">
      <t>セッチ</t>
    </rPh>
    <rPh sb="18" eb="19">
      <t>ツキ</t>
    </rPh>
    <rPh sb="21" eb="22">
      <t>ヒ</t>
    </rPh>
    <rPh sb="22" eb="24">
      <t>ゴゴ</t>
    </rPh>
    <rPh sb="36" eb="37">
      <t>ダイ</t>
    </rPh>
    <rPh sb="51" eb="52">
      <t>ツキ</t>
    </rPh>
    <rPh sb="54" eb="55">
      <t>ヒ</t>
    </rPh>
    <rPh sb="63" eb="65">
      <t>カセン</t>
    </rPh>
    <rPh sb="66" eb="68">
      <t>ゾウスイ</t>
    </rPh>
    <rPh sb="69" eb="70">
      <t>トモナ</t>
    </rPh>
    <rPh sb="71" eb="73">
      <t>ヒナン</t>
    </rPh>
    <rPh sb="73" eb="75">
      <t>カンコク</t>
    </rPh>
    <rPh sb="77" eb="79">
      <t>クロカワ</t>
    </rPh>
    <rPh sb="80" eb="82">
      <t>ヨイタ</t>
    </rPh>
    <rPh sb="82" eb="84">
      <t>チイキ</t>
    </rPh>
    <rPh sb="85" eb="87">
      <t>イチブ</t>
    </rPh>
    <rPh sb="90" eb="93">
      <t>ウオノガワ</t>
    </rPh>
    <rPh sb="94" eb="97">
      <t>シナノガワ</t>
    </rPh>
    <rPh sb="98" eb="100">
      <t>カワグチ</t>
    </rPh>
    <rPh sb="100" eb="102">
      <t>チイキ</t>
    </rPh>
    <rPh sb="103" eb="105">
      <t>イチブ</t>
    </rPh>
    <rPh sb="107" eb="109">
      <t>カセン</t>
    </rPh>
    <rPh sb="110" eb="112">
      <t>ゾウスイ</t>
    </rPh>
    <rPh sb="113" eb="114">
      <t>トモナ</t>
    </rPh>
    <rPh sb="115" eb="117">
      <t>ヒナン</t>
    </rPh>
    <rPh sb="117" eb="119">
      <t>ジュンビ</t>
    </rPh>
    <rPh sb="120" eb="123">
      <t>コウレイシャ</t>
    </rPh>
    <rPh sb="123" eb="124">
      <t>トウ</t>
    </rPh>
    <rPh sb="124" eb="126">
      <t>ヒナン</t>
    </rPh>
    <rPh sb="126" eb="128">
      <t>カイシ</t>
    </rPh>
    <rPh sb="130" eb="133">
      <t>シナノガワ</t>
    </rPh>
    <rPh sb="134" eb="136">
      <t>ナガオカ</t>
    </rPh>
    <rPh sb="137" eb="139">
      <t>テラドマリ</t>
    </rPh>
    <rPh sb="140" eb="142">
      <t>ヨイタ</t>
    </rPh>
    <rPh sb="143" eb="146">
      <t>ナカノシマ</t>
    </rPh>
    <rPh sb="147" eb="149">
      <t>ミシマ</t>
    </rPh>
    <rPh sb="150" eb="152">
      <t>ワシマ</t>
    </rPh>
    <rPh sb="152" eb="153">
      <t>オヨ</t>
    </rPh>
    <rPh sb="154" eb="156">
      <t>コシジ</t>
    </rPh>
    <rPh sb="156" eb="158">
      <t>チイキ</t>
    </rPh>
    <rPh sb="159" eb="160">
      <t>カク</t>
    </rPh>
    <rPh sb="160" eb="162">
      <t>イチブ</t>
    </rPh>
    <rPh sb="175" eb="177">
      <t>カセン</t>
    </rPh>
    <rPh sb="177" eb="179">
      <t>サイコウ</t>
    </rPh>
    <rPh sb="179" eb="181">
      <t>スイイ</t>
    </rPh>
    <rPh sb="183" eb="186">
      <t>シナノガワ</t>
    </rPh>
    <rPh sb="187" eb="189">
      <t>ナガオカ</t>
    </rPh>
    <rPh sb="209" eb="212">
      <t>シナノガワ</t>
    </rPh>
    <rPh sb="213" eb="216">
      <t>オオコウヅ</t>
    </rPh>
    <rPh sb="235" eb="237">
      <t>オオタ</t>
    </rPh>
    <rPh sb="237" eb="238">
      <t>ガワ</t>
    </rPh>
    <rPh sb="239" eb="241">
      <t>ミヤウチ</t>
    </rPh>
    <rPh sb="251" eb="253">
      <t>クロカワ</t>
    </rPh>
    <rPh sb="254" eb="256">
      <t>ヒロノ</t>
    </rPh>
    <rPh sb="266" eb="268">
      <t>フウソク</t>
    </rPh>
    <rPh sb="270" eb="272">
      <t>ナガオカ</t>
    </rPh>
    <rPh sb="273" eb="275">
      <t>サイダイ</t>
    </rPh>
    <rPh sb="275" eb="277">
      <t>フウソク</t>
    </rPh>
    <rPh sb="285" eb="287">
      <t>サイダイ</t>
    </rPh>
    <rPh sb="287" eb="289">
      <t>シュンカン</t>
    </rPh>
    <rPh sb="289" eb="291">
      <t>フウソク</t>
    </rPh>
    <rPh sb="301" eb="303">
      <t>テラドマリ</t>
    </rPh>
    <rPh sb="304" eb="306">
      <t>サイダイ</t>
    </rPh>
    <rPh sb="306" eb="308">
      <t>フウソク</t>
    </rPh>
    <rPh sb="316" eb="318">
      <t>サイダイ</t>
    </rPh>
    <rPh sb="318" eb="320">
      <t>シュンカン</t>
    </rPh>
    <rPh sb="320" eb="322">
      <t>フウソク</t>
    </rPh>
    <rPh sb="338" eb="339">
      <t>ツキ</t>
    </rPh>
    <rPh sb="341" eb="342">
      <t>ヒ</t>
    </rPh>
    <rPh sb="345" eb="346">
      <t>ツキ</t>
    </rPh>
    <rPh sb="348" eb="349">
      <t>ヒ</t>
    </rPh>
    <rPh sb="360" eb="362">
      <t>トチオ</t>
    </rPh>
    <phoneticPr fontId="6"/>
  </si>
  <si>
    <t>道路　20
水路(農業用)
　　　 1</t>
    <rPh sb="6" eb="8">
      <t>スイロ</t>
    </rPh>
    <rPh sb="9" eb="12">
      <t>ノウギョウヨウ</t>
    </rPh>
    <phoneticPr fontId="6"/>
  </si>
  <si>
    <t>冠水・浸水等
410</t>
    <rPh sb="0" eb="2">
      <t>カンスイ</t>
    </rPh>
    <rPh sb="3" eb="5">
      <t>シンスイ</t>
    </rPh>
    <rPh sb="5" eb="6">
      <t>トウ</t>
    </rPh>
    <phoneticPr fontId="6"/>
  </si>
  <si>
    <t>全壊　　　　2（風害）
床上浸水 　71
床下浸水　132
一部損壊　 13（風害）</t>
    <rPh sb="0" eb="2">
      <t>ゼンカイ</t>
    </rPh>
    <rPh sb="8" eb="10">
      <t>フウガイ</t>
    </rPh>
    <rPh sb="12" eb="14">
      <t>ユカウエ</t>
    </rPh>
    <rPh sb="14" eb="16">
      <t>シンスイ</t>
    </rPh>
    <rPh sb="21" eb="23">
      <t>ユカシタ</t>
    </rPh>
    <rPh sb="23" eb="25">
      <t>シンスイ</t>
    </rPh>
    <rPh sb="30" eb="32">
      <t>イチブ</t>
    </rPh>
    <rPh sb="32" eb="34">
      <t>ソンカイ</t>
    </rPh>
    <rPh sb="39" eb="41">
      <t>フウガイ</t>
    </rPh>
    <phoneticPr fontId="6"/>
  </si>
  <si>
    <t>台風19号の接近により、10月12日から13日にかけて暴風や大雨となった。
信濃川上流の長野県でまとまった降雨があったことによる信濃川水位上昇に伴い、支流河川の水が流れ込めず逆流する「バックウォーター現象」が発生した。これにより浄土川が溢水するなど、浸水被害が発生した。</t>
    <rPh sb="14" eb="15">
      <t>ガツ</t>
    </rPh>
    <rPh sb="17" eb="18">
      <t>ニチ</t>
    </rPh>
    <rPh sb="22" eb="23">
      <t>ニチ</t>
    </rPh>
    <rPh sb="27" eb="29">
      <t>ボウフウ</t>
    </rPh>
    <rPh sb="30" eb="32">
      <t>オオアメ</t>
    </rPh>
    <rPh sb="38" eb="41">
      <t>シナノガワ</t>
    </rPh>
    <rPh sb="41" eb="43">
      <t>ジョウリュウ</t>
    </rPh>
    <rPh sb="44" eb="47">
      <t>ナガノケン</t>
    </rPh>
    <rPh sb="53" eb="55">
      <t>コウウ</t>
    </rPh>
    <rPh sb="64" eb="67">
      <t>シナノガワ</t>
    </rPh>
    <rPh sb="67" eb="69">
      <t>スイイ</t>
    </rPh>
    <rPh sb="69" eb="71">
      <t>ジョウショウ</t>
    </rPh>
    <rPh sb="72" eb="73">
      <t>トモナ</t>
    </rPh>
    <rPh sb="75" eb="77">
      <t>シリュウ</t>
    </rPh>
    <rPh sb="77" eb="79">
      <t>カセン</t>
    </rPh>
    <rPh sb="80" eb="81">
      <t>ミズ</t>
    </rPh>
    <rPh sb="82" eb="83">
      <t>ナガ</t>
    </rPh>
    <rPh sb="84" eb="85">
      <t>コ</t>
    </rPh>
    <rPh sb="87" eb="89">
      <t>ギャクリュウ</t>
    </rPh>
    <rPh sb="100" eb="102">
      <t>ゲンショウ</t>
    </rPh>
    <rPh sb="104" eb="106">
      <t>ハッセイ</t>
    </rPh>
    <rPh sb="114" eb="116">
      <t>ジョウド</t>
    </rPh>
    <rPh sb="116" eb="117">
      <t>ガワ</t>
    </rPh>
    <rPh sb="118" eb="120">
      <t>イッスイ</t>
    </rPh>
    <rPh sb="125" eb="127">
      <t>シンスイ</t>
    </rPh>
    <rPh sb="127" eb="129">
      <t>ヒガイ</t>
    </rPh>
    <rPh sb="130" eb="132">
      <t>ハッセイ</t>
    </rPh>
    <phoneticPr fontId="6"/>
  </si>
  <si>
    <t>元.10.12～10.14</t>
    <rPh sb="0" eb="1">
      <t>ガン</t>
    </rPh>
    <phoneticPr fontId="6"/>
  </si>
  <si>
    <t>令和元年台風19号</t>
    <rPh sb="0" eb="2">
      <t>レイワ</t>
    </rPh>
    <rPh sb="2" eb="4">
      <t>ガンネン</t>
    </rPh>
    <rPh sb="4" eb="6">
      <t>タイフウ</t>
    </rPh>
    <rPh sb="8" eb="9">
      <t>ゴウ</t>
    </rPh>
    <phoneticPr fontId="6"/>
  </si>
  <si>
    <t>雪害警戒本部（２月６日～２月８日、３月６日～５月９日)
豪雪対策本部（２月８日～３月６日)
災害救助条例適用（２月８日～２月17日）(山古志、小国、栃尾地域)
災害救助条例適用（２月13日～２月22日）（川口地域）
災害救助法適用（２月14日～２月23日）（小国、川口地域）
最深積雪
　種苧原（山古志地域) ２月14日 399cm
　田麦山（川口地域） ２月14日 295㎝
　中野俣小学校（栃尾地域） ２月14日 293㎝
　しぶみ工房（小国地域） ２月14日 280㎝</t>
    <rPh sb="0" eb="2">
      <t>セツガイ</t>
    </rPh>
    <rPh sb="2" eb="4">
      <t>ケイカイ</t>
    </rPh>
    <rPh sb="4" eb="6">
      <t>ホンブ</t>
    </rPh>
    <rPh sb="8" eb="9">
      <t>ツキ</t>
    </rPh>
    <rPh sb="10" eb="11">
      <t>ヒ</t>
    </rPh>
    <rPh sb="13" eb="14">
      <t>ツキ</t>
    </rPh>
    <rPh sb="15" eb="16">
      <t>ヒ</t>
    </rPh>
    <rPh sb="18" eb="19">
      <t>ツキ</t>
    </rPh>
    <rPh sb="20" eb="21">
      <t>ヒ</t>
    </rPh>
    <rPh sb="23" eb="24">
      <t>ツキ</t>
    </rPh>
    <rPh sb="25" eb="26">
      <t>ヒ</t>
    </rPh>
    <rPh sb="28" eb="30">
      <t>ゴウセツ</t>
    </rPh>
    <rPh sb="30" eb="32">
      <t>タイサク</t>
    </rPh>
    <rPh sb="32" eb="34">
      <t>ホンブ</t>
    </rPh>
    <rPh sb="36" eb="37">
      <t>ツキ</t>
    </rPh>
    <rPh sb="38" eb="39">
      <t>ヒ</t>
    </rPh>
    <rPh sb="41" eb="42">
      <t>ツキ</t>
    </rPh>
    <rPh sb="43" eb="44">
      <t>ヒ</t>
    </rPh>
    <rPh sb="46" eb="48">
      <t>サイガイ</t>
    </rPh>
    <rPh sb="48" eb="50">
      <t>キュウジョ</t>
    </rPh>
    <rPh sb="50" eb="52">
      <t>ジョウレイ</t>
    </rPh>
    <rPh sb="52" eb="54">
      <t>テキヨウ</t>
    </rPh>
    <rPh sb="67" eb="70">
      <t>ヤマコシ</t>
    </rPh>
    <rPh sb="71" eb="73">
      <t>オグニ</t>
    </rPh>
    <rPh sb="74" eb="76">
      <t>トチオ</t>
    </rPh>
    <rPh sb="76" eb="78">
      <t>チイキ</t>
    </rPh>
    <rPh sb="80" eb="82">
      <t>サイガイ</t>
    </rPh>
    <rPh sb="82" eb="84">
      <t>キュウジョ</t>
    </rPh>
    <rPh sb="84" eb="86">
      <t>ジョウレイ</t>
    </rPh>
    <rPh sb="86" eb="88">
      <t>テキヨウ</t>
    </rPh>
    <rPh sb="102" eb="104">
      <t>カワグチ</t>
    </rPh>
    <rPh sb="104" eb="106">
      <t>チイキ</t>
    </rPh>
    <rPh sb="108" eb="110">
      <t>サイガイ</t>
    </rPh>
    <rPh sb="110" eb="113">
      <t>キュウジョホウ</t>
    </rPh>
    <rPh sb="113" eb="115">
      <t>テキヨウ</t>
    </rPh>
    <rPh sb="129" eb="131">
      <t>オグニ</t>
    </rPh>
    <rPh sb="132" eb="134">
      <t>カワグチ</t>
    </rPh>
    <rPh sb="134" eb="136">
      <t>チイキ</t>
    </rPh>
    <rPh sb="138" eb="140">
      <t>サイシン</t>
    </rPh>
    <rPh sb="140" eb="142">
      <t>セキセツ</t>
    </rPh>
    <rPh sb="144" eb="145">
      <t>タネ</t>
    </rPh>
    <rPh sb="145" eb="146">
      <t>チョ</t>
    </rPh>
    <rPh sb="146" eb="147">
      <t>ハラ</t>
    </rPh>
    <rPh sb="156" eb="157">
      <t>ガツ</t>
    </rPh>
    <rPh sb="159" eb="160">
      <t>ニチ</t>
    </rPh>
    <rPh sb="218" eb="220">
      <t>コウボウ</t>
    </rPh>
    <rPh sb="228" eb="229">
      <t>ガツ</t>
    </rPh>
    <rPh sb="231" eb="232">
      <t>ニチ</t>
    </rPh>
    <phoneticPr fontId="6"/>
  </si>
  <si>
    <t>死者  3
重傷 55
軽傷 27</t>
    <rPh sb="0" eb="2">
      <t>シシャ</t>
    </rPh>
    <rPh sb="6" eb="8">
      <t>ジュウショウ</t>
    </rPh>
    <rPh sb="12" eb="14">
      <t>ケイショウ</t>
    </rPh>
    <phoneticPr fontId="6"/>
  </si>
  <si>
    <t>全壊　    23
一部損壊　27
床上浸水 　1</t>
    <rPh sb="0" eb="2">
      <t>ゼンカイ</t>
    </rPh>
    <rPh sb="10" eb="12">
      <t>イチブ</t>
    </rPh>
    <rPh sb="12" eb="14">
      <t>ソンカイ</t>
    </rPh>
    <rPh sb="18" eb="20">
      <t>ユカウエ</t>
    </rPh>
    <rPh sb="20" eb="22">
      <t>シンスイ</t>
    </rPh>
    <phoneticPr fontId="6"/>
  </si>
  <si>
    <t>２月４日から13日にかけて強い寒気が流れ込み、 強い冬型の気圧配置となり、大雪となった。</t>
    <rPh sb="37" eb="39">
      <t>オオユキ</t>
    </rPh>
    <phoneticPr fontId="6"/>
  </si>
  <si>
    <t>30.２.６～５.９</t>
    <phoneticPr fontId="6"/>
  </si>
  <si>
    <t>30年豪雪</t>
    <rPh sb="2" eb="3">
      <t>ネン</t>
    </rPh>
    <rPh sb="3" eb="5">
      <t>ゴウセツ</t>
    </rPh>
    <phoneticPr fontId="6"/>
  </si>
  <si>
    <t>長岡市台風21号災害対策本部設置(10月23日午前10時20分)
河川の増水に伴う避難準備・高齢者等避難開始(10月23日午前10時20分 渋海川沿線の一部）
避難所は２箇所設置
渋海川（飯塚）最高水位 36.84ｍ
累計雨量（10月22日～10月23日)
　長岡 72.5㎜、小国諏訪井 106㎜、越路塚山 87mm、栃尾軽井沢 99mm</t>
    <rPh sb="3" eb="5">
      <t>タイフウ</t>
    </rPh>
    <rPh sb="7" eb="8">
      <t>ゴウ</t>
    </rPh>
    <rPh sb="8" eb="10">
      <t>サイガイ</t>
    </rPh>
    <rPh sb="19" eb="20">
      <t>ツキ</t>
    </rPh>
    <rPh sb="22" eb="23">
      <t>ヒ</t>
    </rPh>
    <rPh sb="23" eb="25">
      <t>ゴゼン</t>
    </rPh>
    <rPh sb="41" eb="43">
      <t>ヒナン</t>
    </rPh>
    <rPh sb="43" eb="45">
      <t>ジュンビ</t>
    </rPh>
    <rPh sb="46" eb="49">
      <t>コウレイシャ</t>
    </rPh>
    <rPh sb="49" eb="50">
      <t>トウ</t>
    </rPh>
    <rPh sb="50" eb="52">
      <t>ヒナン</t>
    </rPh>
    <rPh sb="52" eb="54">
      <t>カイシ</t>
    </rPh>
    <rPh sb="57" eb="58">
      <t>ツキ</t>
    </rPh>
    <rPh sb="60" eb="61">
      <t>ヒ</t>
    </rPh>
    <rPh sb="70" eb="71">
      <t>シブ</t>
    </rPh>
    <rPh sb="71" eb="72">
      <t>ウミ</t>
    </rPh>
    <rPh sb="72" eb="73">
      <t>ガワ</t>
    </rPh>
    <rPh sb="73" eb="75">
      <t>エンセン</t>
    </rPh>
    <rPh sb="76" eb="78">
      <t>イチブ</t>
    </rPh>
    <rPh sb="90" eb="91">
      <t>シブ</t>
    </rPh>
    <rPh sb="91" eb="92">
      <t>ウミ</t>
    </rPh>
    <rPh sb="92" eb="93">
      <t>ガワ</t>
    </rPh>
    <rPh sb="94" eb="96">
      <t>イイヅカ</t>
    </rPh>
    <rPh sb="116" eb="117">
      <t>ツキ</t>
    </rPh>
    <rPh sb="119" eb="120">
      <t>ヒ</t>
    </rPh>
    <rPh sb="123" eb="124">
      <t>ツキ</t>
    </rPh>
    <rPh sb="126" eb="127">
      <t>ヒ</t>
    </rPh>
    <rPh sb="130" eb="132">
      <t>ナガオカ</t>
    </rPh>
    <rPh sb="139" eb="141">
      <t>オグニ</t>
    </rPh>
    <rPh sb="141" eb="144">
      <t>スワイ</t>
    </rPh>
    <rPh sb="150" eb="152">
      <t>コシジ</t>
    </rPh>
    <rPh sb="152" eb="154">
      <t>ツカヤマ</t>
    </rPh>
    <rPh sb="160" eb="162">
      <t>トチオ</t>
    </rPh>
    <rPh sb="162" eb="165">
      <t>カルイザワ</t>
    </rPh>
    <phoneticPr fontId="6"/>
  </si>
  <si>
    <t>軽傷　1</t>
    <rPh sb="0" eb="2">
      <t>ケイショウ</t>
    </rPh>
    <phoneticPr fontId="6"/>
  </si>
  <si>
    <t>道路　9
河川　1
農道　1</t>
    <rPh sb="0" eb="2">
      <t>ドウロ</t>
    </rPh>
    <rPh sb="5" eb="7">
      <t>カセン</t>
    </rPh>
    <phoneticPr fontId="6"/>
  </si>
  <si>
    <t>一部損壊　3</t>
    <rPh sb="0" eb="2">
      <t>イチブ</t>
    </rPh>
    <rPh sb="2" eb="4">
      <t>ソンカイ</t>
    </rPh>
    <phoneticPr fontId="6"/>
  </si>
  <si>
    <t>台風21号の接近や前線の影響により雨が強まり大雨となった。</t>
    <rPh sb="0" eb="2">
      <t>タイフウ</t>
    </rPh>
    <rPh sb="4" eb="5">
      <t>ゴウ</t>
    </rPh>
    <rPh sb="6" eb="8">
      <t>セッキン</t>
    </rPh>
    <rPh sb="9" eb="11">
      <t>ゼンセン</t>
    </rPh>
    <rPh sb="12" eb="14">
      <t>エイキョウ</t>
    </rPh>
    <rPh sb="17" eb="18">
      <t>アメ</t>
    </rPh>
    <rPh sb="19" eb="20">
      <t>ツヨ</t>
    </rPh>
    <rPh sb="22" eb="24">
      <t>オオアメ</t>
    </rPh>
    <phoneticPr fontId="6"/>
  </si>
  <si>
    <t>29.10.22～10.23</t>
    <phoneticPr fontId="6"/>
  </si>
  <si>
    <t>29年台風21号</t>
    <rPh sb="2" eb="3">
      <t>ネン</t>
    </rPh>
    <rPh sb="3" eb="5">
      <t>タイフウ</t>
    </rPh>
    <rPh sb="7" eb="8">
      <t>ゴウ</t>
    </rPh>
    <phoneticPr fontId="6"/>
  </si>
  <si>
    <t>長岡市大雨災害警戒本部設置(７月18日午前３時19分）
長岡市大雨災害対策本部設置(７月18日午前３時50分)
土砂災害の警戒に伴う避難勧告（７月18日午前５時30分　寺泊地域の一部）
土砂災害の警戒に伴う避難勧告（７月18日午後１時　川口地域）
避難所は６箇所設置
累計雨量（７月18日)
　東川口 230㎜、栃尾梅野俣 136㎜、寺泊 99.5mm</t>
    <rPh sb="0" eb="3">
      <t>ナガオカシ</t>
    </rPh>
    <rPh sb="3" eb="5">
      <t>オオアメ</t>
    </rPh>
    <rPh sb="5" eb="7">
      <t>サイガイ</t>
    </rPh>
    <rPh sb="7" eb="9">
      <t>ケイカイ</t>
    </rPh>
    <rPh sb="9" eb="11">
      <t>ホンブ</t>
    </rPh>
    <rPh sb="11" eb="13">
      <t>セッチ</t>
    </rPh>
    <rPh sb="15" eb="16">
      <t>ツキ</t>
    </rPh>
    <rPh sb="18" eb="19">
      <t>ヒ</t>
    </rPh>
    <rPh sb="19" eb="21">
      <t>ゴゼン</t>
    </rPh>
    <rPh sb="22" eb="23">
      <t>ジ</t>
    </rPh>
    <rPh sb="25" eb="26">
      <t>フン</t>
    </rPh>
    <rPh sb="31" eb="33">
      <t>オオアメ</t>
    </rPh>
    <rPh sb="33" eb="35">
      <t>サイガイ</t>
    </rPh>
    <rPh sb="43" eb="44">
      <t>ツキ</t>
    </rPh>
    <rPh sb="46" eb="47">
      <t>ヒ</t>
    </rPh>
    <rPh sb="47" eb="49">
      <t>ゴゼン</t>
    </rPh>
    <rPh sb="61" eb="63">
      <t>ケイカイ</t>
    </rPh>
    <rPh sb="64" eb="65">
      <t>トモナ</t>
    </rPh>
    <rPh sb="68" eb="70">
      <t>カンコク</t>
    </rPh>
    <rPh sb="72" eb="73">
      <t>ツキ</t>
    </rPh>
    <rPh sb="75" eb="76">
      <t>ヒ</t>
    </rPh>
    <rPh sb="82" eb="83">
      <t>フン</t>
    </rPh>
    <rPh sb="84" eb="86">
      <t>テラドマリ</t>
    </rPh>
    <rPh sb="86" eb="88">
      <t>チイキ</t>
    </rPh>
    <rPh sb="89" eb="91">
      <t>イチブ</t>
    </rPh>
    <rPh sb="109" eb="110">
      <t>ツキ</t>
    </rPh>
    <rPh sb="112" eb="113">
      <t>ヒ</t>
    </rPh>
    <rPh sb="114" eb="115">
      <t>ゴ</t>
    </rPh>
    <rPh sb="118" eb="120">
      <t>カワグチ</t>
    </rPh>
    <rPh sb="120" eb="122">
      <t>チイキ</t>
    </rPh>
    <rPh sb="140" eb="141">
      <t>ツキ</t>
    </rPh>
    <rPh sb="143" eb="144">
      <t>ヒ</t>
    </rPh>
    <rPh sb="147" eb="150">
      <t>ヒガシカワグチ</t>
    </rPh>
    <rPh sb="158" eb="161">
      <t>ウメノマタ</t>
    </rPh>
    <rPh sb="167" eb="169">
      <t>テラドマリ</t>
    </rPh>
    <phoneticPr fontId="6"/>
  </si>
  <si>
    <t>道路　120
河川　  8
下水道　4
農道 　58
林道　  6
水路(農業用)
       61</t>
    <rPh sb="0" eb="2">
      <t>ドウロ</t>
    </rPh>
    <rPh sb="7" eb="9">
      <t>カセン</t>
    </rPh>
    <rPh sb="14" eb="17">
      <t>ゲスイドウ</t>
    </rPh>
    <phoneticPr fontId="6"/>
  </si>
  <si>
    <t>冠水　4</t>
    <rPh sb="0" eb="2">
      <t>カンスイ</t>
    </rPh>
    <phoneticPr fontId="6"/>
  </si>
  <si>
    <t>全壊　     1
半壊　     2
一部損壊　 2
床上浸水　59
床下浸水　78</t>
    <rPh sb="0" eb="2">
      <t>ゼンカイ</t>
    </rPh>
    <rPh sb="10" eb="12">
      <t>ハンカイ</t>
    </rPh>
    <rPh sb="20" eb="22">
      <t>イチブ</t>
    </rPh>
    <rPh sb="22" eb="24">
      <t>ソンカイ</t>
    </rPh>
    <rPh sb="28" eb="30">
      <t>ユカウエ</t>
    </rPh>
    <rPh sb="30" eb="32">
      <t>シンスイ</t>
    </rPh>
    <rPh sb="36" eb="38">
      <t>ユカシタ</t>
    </rPh>
    <rPh sb="38" eb="40">
      <t>シンスイ</t>
    </rPh>
    <phoneticPr fontId="6"/>
  </si>
  <si>
    <t>７月17日から18日にかけて、寒気を伴った気圧の谷や西からの湿った空気の影響で、大気の状態が非常に不安定となった。また、線状降水帯が形成され、非常に激しい雨が降り大雨となった。</t>
    <rPh sb="1" eb="2">
      <t>ガツ</t>
    </rPh>
    <rPh sb="4" eb="5">
      <t>ニチ</t>
    </rPh>
    <rPh sb="9" eb="10">
      <t>ニチ</t>
    </rPh>
    <rPh sb="15" eb="17">
      <t>カンキ</t>
    </rPh>
    <rPh sb="18" eb="19">
      <t>トモナ</t>
    </rPh>
    <rPh sb="21" eb="23">
      <t>キアツ</t>
    </rPh>
    <rPh sb="24" eb="25">
      <t>タニ</t>
    </rPh>
    <rPh sb="26" eb="27">
      <t>ニシ</t>
    </rPh>
    <rPh sb="30" eb="31">
      <t>シメ</t>
    </rPh>
    <rPh sb="33" eb="35">
      <t>クウキ</t>
    </rPh>
    <rPh sb="36" eb="38">
      <t>エイキョウ</t>
    </rPh>
    <rPh sb="40" eb="42">
      <t>タイキ</t>
    </rPh>
    <rPh sb="43" eb="45">
      <t>ジョウタイ</t>
    </rPh>
    <rPh sb="46" eb="48">
      <t>ヒジョウ</t>
    </rPh>
    <rPh sb="49" eb="52">
      <t>フアンテイ</t>
    </rPh>
    <rPh sb="60" eb="62">
      <t>センジョウ</t>
    </rPh>
    <rPh sb="62" eb="64">
      <t>コウスイ</t>
    </rPh>
    <rPh sb="64" eb="65">
      <t>タイ</t>
    </rPh>
    <rPh sb="66" eb="68">
      <t>ケイセイ</t>
    </rPh>
    <rPh sb="71" eb="73">
      <t>ヒジョウ</t>
    </rPh>
    <rPh sb="74" eb="75">
      <t>ハゲ</t>
    </rPh>
    <rPh sb="77" eb="78">
      <t>アメ</t>
    </rPh>
    <rPh sb="79" eb="80">
      <t>フ</t>
    </rPh>
    <rPh sb="81" eb="83">
      <t>オオアメ</t>
    </rPh>
    <phoneticPr fontId="6"/>
  </si>
  <si>
    <t>29.７.17～７.19</t>
    <phoneticPr fontId="6"/>
  </si>
  <si>
    <t>29年７月18日豪雨</t>
    <rPh sb="2" eb="3">
      <t>ネン</t>
    </rPh>
    <rPh sb="4" eb="5">
      <t>ガツ</t>
    </rPh>
    <rPh sb="7" eb="8">
      <t>ニチ</t>
    </rPh>
    <rPh sb="8" eb="10">
      <t>ゴウウ</t>
    </rPh>
    <phoneticPr fontId="6"/>
  </si>
  <si>
    <t>長岡市大雨災害警戒本部設置（７月３日午前４時39分）
長岡市大雨災害対策本部設置（７月３日午前５時５分)
土砂災害の警戒に伴う避難勧告（７月３日午前５時46分　小国地域の一部）
土砂災害の警戒に伴う避難勧告（７月３日午前８時　寺泊地域の一部）
土砂災害の警戒に伴う避難勧告（７月３日午前８時　和島地域の一部）
河川の増水に伴う避難勧告（７月４日午前２時40分 太田川周辺）
避難所は９箇所設置
太田川最高水位 24.22ｍ
累計雨量（６月30日～７月５日)
　長岡 217㎜、栃尾梅野俣 334㎜、与板維持 313㎜、小国 303mm、
　東川口 320mm、寺泊 264.5mm</t>
    <rPh sb="0" eb="3">
      <t>ナガオカシ</t>
    </rPh>
    <rPh sb="3" eb="5">
      <t>オオアメ</t>
    </rPh>
    <rPh sb="5" eb="7">
      <t>サイガイ</t>
    </rPh>
    <rPh sb="7" eb="9">
      <t>ケイカイ</t>
    </rPh>
    <rPh sb="9" eb="11">
      <t>ホンブ</t>
    </rPh>
    <rPh sb="11" eb="13">
      <t>セッチ</t>
    </rPh>
    <rPh sb="15" eb="16">
      <t>ツキ</t>
    </rPh>
    <rPh sb="17" eb="18">
      <t>ヒ</t>
    </rPh>
    <rPh sb="18" eb="20">
      <t>ゴゼン</t>
    </rPh>
    <rPh sb="21" eb="22">
      <t>ジ</t>
    </rPh>
    <rPh sb="24" eb="25">
      <t>フン</t>
    </rPh>
    <rPh sb="30" eb="32">
      <t>オオアメ</t>
    </rPh>
    <rPh sb="32" eb="34">
      <t>サイガイ</t>
    </rPh>
    <rPh sb="42" eb="43">
      <t>ツキ</t>
    </rPh>
    <rPh sb="44" eb="45">
      <t>ヒ</t>
    </rPh>
    <rPh sb="45" eb="47">
      <t>ゴゼン</t>
    </rPh>
    <rPh sb="58" eb="60">
      <t>ケイカイ</t>
    </rPh>
    <rPh sb="61" eb="62">
      <t>トモナ</t>
    </rPh>
    <rPh sb="65" eb="67">
      <t>カンコク</t>
    </rPh>
    <rPh sb="69" eb="70">
      <t>ツキ</t>
    </rPh>
    <rPh sb="71" eb="72">
      <t>ヒ</t>
    </rPh>
    <rPh sb="78" eb="79">
      <t>フン</t>
    </rPh>
    <rPh sb="80" eb="82">
      <t>オグニ</t>
    </rPh>
    <rPh sb="82" eb="84">
      <t>チイキ</t>
    </rPh>
    <rPh sb="85" eb="87">
      <t>イチブ</t>
    </rPh>
    <rPh sb="105" eb="106">
      <t>ツキ</t>
    </rPh>
    <rPh sb="107" eb="108">
      <t>ヒ</t>
    </rPh>
    <rPh sb="113" eb="115">
      <t>テラドマリ</t>
    </rPh>
    <rPh sb="115" eb="117">
      <t>チイキ</t>
    </rPh>
    <rPh sb="118" eb="120">
      <t>イチブ</t>
    </rPh>
    <rPh sb="138" eb="139">
      <t>ツキ</t>
    </rPh>
    <rPh sb="140" eb="141">
      <t>ヒ</t>
    </rPh>
    <rPh sb="146" eb="148">
      <t>ワシマ</t>
    </rPh>
    <rPh sb="148" eb="150">
      <t>チイキ</t>
    </rPh>
    <rPh sb="151" eb="153">
      <t>イチブ</t>
    </rPh>
    <rPh sb="165" eb="167">
      <t>カンコク</t>
    </rPh>
    <rPh sb="169" eb="170">
      <t>ツキ</t>
    </rPh>
    <rPh sb="171" eb="172">
      <t>ヒ</t>
    </rPh>
    <rPh sb="180" eb="182">
      <t>オオタ</t>
    </rPh>
    <rPh sb="182" eb="183">
      <t>ガワ</t>
    </rPh>
    <rPh sb="197" eb="199">
      <t>オオタ</t>
    </rPh>
    <rPh sb="199" eb="200">
      <t>ガワ</t>
    </rPh>
    <rPh sb="218" eb="219">
      <t>ツキ</t>
    </rPh>
    <rPh sb="221" eb="222">
      <t>ヒ</t>
    </rPh>
    <rPh sb="224" eb="225">
      <t>ツキ</t>
    </rPh>
    <rPh sb="226" eb="227">
      <t>ヒ</t>
    </rPh>
    <rPh sb="240" eb="243">
      <t>ウメノマタ</t>
    </rPh>
    <rPh sb="249" eb="251">
      <t>ヨイタ</t>
    </rPh>
    <rPh sb="251" eb="253">
      <t>イジ</t>
    </rPh>
    <rPh sb="259" eb="261">
      <t>オグニ</t>
    </rPh>
    <rPh sb="270" eb="273">
      <t>ヒガシカワグチ</t>
    </rPh>
    <rPh sb="280" eb="282">
      <t>テラドマリ</t>
    </rPh>
    <phoneticPr fontId="6"/>
  </si>
  <si>
    <t>道路　172
河川　 14
農道　 76
林道　 31
水路(農業用)
      120</t>
    <rPh sb="0" eb="2">
      <t>ドウロ</t>
    </rPh>
    <rPh sb="7" eb="9">
      <t>カセン</t>
    </rPh>
    <phoneticPr fontId="6"/>
  </si>
  <si>
    <t>冠水･浸水等
191.4</t>
    <rPh sb="0" eb="2">
      <t>カンスイ</t>
    </rPh>
    <rPh sb="3" eb="6">
      <t>シンスイトウ</t>
    </rPh>
    <phoneticPr fontId="6"/>
  </si>
  <si>
    <t>床上浸水　22
床下浸水　12</t>
    <rPh sb="0" eb="2">
      <t>ユカウエ</t>
    </rPh>
    <rPh sb="2" eb="4">
      <t>シンスイ</t>
    </rPh>
    <rPh sb="8" eb="10">
      <t>ユカシタ</t>
    </rPh>
    <rPh sb="10" eb="12">
      <t>シンスイ</t>
    </rPh>
    <phoneticPr fontId="6"/>
  </si>
  <si>
    <t>６月30日から７月５日にかけて、梅雨前線が停滞し、前線に向かって暖かく湿った空気が流れ込み、梅雨前線の活動が活発となり、断続的に非常に激しい雨が降り大雨となった。
長岡市小国では７月の日降水量が観測史上最大となる156.5㎜を記録した。</t>
    <rPh sb="1" eb="2">
      <t>ガツ</t>
    </rPh>
    <rPh sb="4" eb="5">
      <t>ニチ</t>
    </rPh>
    <rPh sb="8" eb="9">
      <t>ガツ</t>
    </rPh>
    <rPh sb="10" eb="11">
      <t>ニチ</t>
    </rPh>
    <rPh sb="16" eb="20">
      <t>バイウゼンセン</t>
    </rPh>
    <rPh sb="21" eb="23">
      <t>テイタイ</t>
    </rPh>
    <rPh sb="25" eb="27">
      <t>ゼンセン</t>
    </rPh>
    <rPh sb="28" eb="29">
      <t>ム</t>
    </rPh>
    <rPh sb="32" eb="33">
      <t>アタタ</t>
    </rPh>
    <rPh sb="35" eb="36">
      <t>シメ</t>
    </rPh>
    <rPh sb="38" eb="40">
      <t>クウキ</t>
    </rPh>
    <rPh sb="41" eb="42">
      <t>ナガ</t>
    </rPh>
    <rPh sb="43" eb="44">
      <t>コ</t>
    </rPh>
    <rPh sb="46" eb="50">
      <t>バイウゼンセン</t>
    </rPh>
    <rPh sb="51" eb="53">
      <t>カツドウ</t>
    </rPh>
    <rPh sb="54" eb="56">
      <t>カッパツ</t>
    </rPh>
    <rPh sb="60" eb="63">
      <t>ダンゾクテキ</t>
    </rPh>
    <rPh sb="64" eb="66">
      <t>ヒジョウ</t>
    </rPh>
    <rPh sb="67" eb="68">
      <t>ハゲ</t>
    </rPh>
    <rPh sb="70" eb="71">
      <t>アメ</t>
    </rPh>
    <rPh sb="72" eb="73">
      <t>フ</t>
    </rPh>
    <rPh sb="74" eb="76">
      <t>オオアメ</t>
    </rPh>
    <rPh sb="82" eb="85">
      <t>ナガオカシ</t>
    </rPh>
    <rPh sb="85" eb="87">
      <t>オグニ</t>
    </rPh>
    <rPh sb="90" eb="91">
      <t>ガツ</t>
    </rPh>
    <rPh sb="92" eb="93">
      <t>ニチ</t>
    </rPh>
    <rPh sb="93" eb="96">
      <t>コウスイリョウ</t>
    </rPh>
    <rPh sb="97" eb="99">
      <t>カンソク</t>
    </rPh>
    <rPh sb="99" eb="101">
      <t>シジョウ</t>
    </rPh>
    <rPh sb="101" eb="103">
      <t>サイダイ</t>
    </rPh>
    <rPh sb="113" eb="115">
      <t>キロク</t>
    </rPh>
    <phoneticPr fontId="6"/>
  </si>
  <si>
    <t>29.７.３～７.４</t>
    <phoneticPr fontId="6"/>
  </si>
  <si>
    <t>29年７月３日・４日大雨</t>
    <rPh sb="2" eb="3">
      <t>ネン</t>
    </rPh>
    <rPh sb="4" eb="5">
      <t>ガツ</t>
    </rPh>
    <rPh sb="6" eb="7">
      <t>ニチ</t>
    </rPh>
    <rPh sb="9" eb="10">
      <t>ニチ</t>
    </rPh>
    <rPh sb="10" eb="12">
      <t>オオアメ</t>
    </rPh>
    <phoneticPr fontId="6"/>
  </si>
  <si>
    <t>雪害対策本部（１月25日～３月22日）
雪害警戒本部（３月22日～５月６日）
最深積雪
　種苧原（山古志地域）　３月３日　262㎝</t>
    <rPh sb="0" eb="2">
      <t>セツガイ</t>
    </rPh>
    <rPh sb="2" eb="4">
      <t>タイサク</t>
    </rPh>
    <rPh sb="4" eb="6">
      <t>ホンブ</t>
    </rPh>
    <rPh sb="8" eb="9">
      <t>ツキ</t>
    </rPh>
    <rPh sb="11" eb="12">
      <t>ヒ</t>
    </rPh>
    <rPh sb="14" eb="15">
      <t>ツキ</t>
    </rPh>
    <rPh sb="17" eb="18">
      <t>ヒ</t>
    </rPh>
    <rPh sb="20" eb="22">
      <t>セツガイ</t>
    </rPh>
    <rPh sb="22" eb="24">
      <t>ケイカイ</t>
    </rPh>
    <rPh sb="24" eb="26">
      <t>ホンブ</t>
    </rPh>
    <rPh sb="28" eb="29">
      <t>ツキ</t>
    </rPh>
    <rPh sb="31" eb="32">
      <t>ヒ</t>
    </rPh>
    <rPh sb="34" eb="35">
      <t>ツキ</t>
    </rPh>
    <rPh sb="36" eb="37">
      <t>ヒ</t>
    </rPh>
    <rPh sb="39" eb="41">
      <t>サイシン</t>
    </rPh>
    <rPh sb="41" eb="43">
      <t>セキセツ</t>
    </rPh>
    <rPh sb="45" eb="48">
      <t>タネスハラ</t>
    </rPh>
    <rPh sb="57" eb="58">
      <t>ガツ</t>
    </rPh>
    <rPh sb="59" eb="60">
      <t>ニチ</t>
    </rPh>
    <phoneticPr fontId="6"/>
  </si>
  <si>
    <t>重傷　 6
軽傷　11</t>
    <rPh sb="0" eb="2">
      <t>ジュウショウ</t>
    </rPh>
    <rPh sb="6" eb="8">
      <t>ケイショウ</t>
    </rPh>
    <phoneticPr fontId="6"/>
  </si>
  <si>
    <t>一部損壊　1</t>
    <rPh sb="0" eb="2">
      <t>イチブ</t>
    </rPh>
    <rPh sb="2" eb="4">
      <t>ソンカイ</t>
    </rPh>
    <phoneticPr fontId="6"/>
  </si>
  <si>
    <t>１月下旬に上空に非常に強い寒気が入り、大雪をもたらした。
また、高速道路及び国道116号線が通行止めになったことにより、多くの車両が国道８号線に流入し、大渋滞が発生した。
中之島地域においては、24時間降雪量が観測史上最大となる70㎝を記録した。</t>
    <rPh sb="1" eb="2">
      <t>ガツ</t>
    </rPh>
    <rPh sb="2" eb="4">
      <t>ゲジュン</t>
    </rPh>
    <rPh sb="5" eb="7">
      <t>ジョウクウ</t>
    </rPh>
    <rPh sb="8" eb="10">
      <t>ヒジョウ</t>
    </rPh>
    <rPh sb="11" eb="12">
      <t>ツヨ</t>
    </rPh>
    <rPh sb="13" eb="15">
      <t>カンキ</t>
    </rPh>
    <rPh sb="16" eb="17">
      <t>ハイ</t>
    </rPh>
    <rPh sb="19" eb="21">
      <t>オオユキ</t>
    </rPh>
    <rPh sb="32" eb="34">
      <t>コウソク</t>
    </rPh>
    <rPh sb="34" eb="36">
      <t>ドウロ</t>
    </rPh>
    <rPh sb="36" eb="37">
      <t>オヨ</t>
    </rPh>
    <rPh sb="38" eb="40">
      <t>コクドウ</t>
    </rPh>
    <rPh sb="43" eb="45">
      <t>ゴウセン</t>
    </rPh>
    <rPh sb="46" eb="48">
      <t>ツウコウ</t>
    </rPh>
    <rPh sb="48" eb="49">
      <t>ト</t>
    </rPh>
    <rPh sb="60" eb="61">
      <t>オオ</t>
    </rPh>
    <rPh sb="63" eb="65">
      <t>シャリョウ</t>
    </rPh>
    <rPh sb="66" eb="68">
      <t>コクドウ</t>
    </rPh>
    <rPh sb="69" eb="71">
      <t>ゴウセン</t>
    </rPh>
    <rPh sb="72" eb="74">
      <t>リュウニュウ</t>
    </rPh>
    <rPh sb="76" eb="79">
      <t>ダイジュウタイ</t>
    </rPh>
    <rPh sb="80" eb="82">
      <t>ハッセイ</t>
    </rPh>
    <rPh sb="86" eb="89">
      <t>ナカノシマ</t>
    </rPh>
    <rPh sb="89" eb="91">
      <t>チイキ</t>
    </rPh>
    <rPh sb="99" eb="101">
      <t>ジカン</t>
    </rPh>
    <rPh sb="101" eb="103">
      <t>コウセツ</t>
    </rPh>
    <rPh sb="103" eb="104">
      <t>リョウ</t>
    </rPh>
    <rPh sb="105" eb="107">
      <t>カンソク</t>
    </rPh>
    <rPh sb="107" eb="109">
      <t>シジョウ</t>
    </rPh>
    <rPh sb="109" eb="111">
      <t>サイダイ</t>
    </rPh>
    <rPh sb="118" eb="120">
      <t>キロク</t>
    </rPh>
    <phoneticPr fontId="6"/>
  </si>
  <si>
    <t>28.１.25～５.６</t>
    <phoneticPr fontId="6"/>
  </si>
  <si>
    <t>28年大雪</t>
    <rPh sb="2" eb="3">
      <t>ネン</t>
    </rPh>
    <rPh sb="3" eb="5">
      <t>オオユキ</t>
    </rPh>
    <phoneticPr fontId="6"/>
  </si>
  <si>
    <t>大雪警戒本部（12月17日～２月11日、３月26日～５月８日)
雪害対策本部（２月11日～３月26日)
災害救助条例適用（２月11日～２月20日）(山古志、川口地域)
最深積雪
　種苧原（山古志地域) ３月13日 412cm</t>
    <rPh sb="0" eb="2">
      <t>オオユキ</t>
    </rPh>
    <rPh sb="2" eb="4">
      <t>ケイカイ</t>
    </rPh>
    <rPh sb="4" eb="6">
      <t>ホンブ</t>
    </rPh>
    <rPh sb="9" eb="10">
      <t>ツキ</t>
    </rPh>
    <rPh sb="12" eb="13">
      <t>ヒ</t>
    </rPh>
    <rPh sb="15" eb="16">
      <t>ツキ</t>
    </rPh>
    <rPh sb="18" eb="19">
      <t>ヒ</t>
    </rPh>
    <rPh sb="21" eb="22">
      <t>ツキ</t>
    </rPh>
    <rPh sb="24" eb="25">
      <t>ヒ</t>
    </rPh>
    <rPh sb="27" eb="28">
      <t>ツキ</t>
    </rPh>
    <rPh sb="29" eb="30">
      <t>ヒ</t>
    </rPh>
    <rPh sb="32" eb="34">
      <t>セツガイ</t>
    </rPh>
    <rPh sb="34" eb="36">
      <t>タイサク</t>
    </rPh>
    <rPh sb="36" eb="38">
      <t>ホンブ</t>
    </rPh>
    <rPh sb="40" eb="41">
      <t>ツキ</t>
    </rPh>
    <rPh sb="43" eb="44">
      <t>ヒ</t>
    </rPh>
    <rPh sb="46" eb="47">
      <t>ツキ</t>
    </rPh>
    <rPh sb="49" eb="50">
      <t>ヒ</t>
    </rPh>
    <rPh sb="52" eb="54">
      <t>サイガイ</t>
    </rPh>
    <rPh sb="54" eb="56">
      <t>キュウジョ</t>
    </rPh>
    <rPh sb="56" eb="58">
      <t>ジョウレイ</t>
    </rPh>
    <rPh sb="58" eb="60">
      <t>テキヨウ</t>
    </rPh>
    <rPh sb="74" eb="77">
      <t>ヤマコシ</t>
    </rPh>
    <rPh sb="78" eb="80">
      <t>カワグチ</t>
    </rPh>
    <rPh sb="80" eb="82">
      <t>チイキ</t>
    </rPh>
    <rPh sb="84" eb="86">
      <t>サイシン</t>
    </rPh>
    <rPh sb="86" eb="88">
      <t>セキセツ</t>
    </rPh>
    <rPh sb="90" eb="91">
      <t>タネ</t>
    </rPh>
    <rPh sb="91" eb="92">
      <t>チョ</t>
    </rPh>
    <rPh sb="92" eb="93">
      <t>ハラ</t>
    </rPh>
    <rPh sb="102" eb="103">
      <t>ガツ</t>
    </rPh>
    <rPh sb="105" eb="106">
      <t>ニチ</t>
    </rPh>
    <phoneticPr fontId="6"/>
  </si>
  <si>
    <t>死者　 1
重傷　 3
軽傷　26</t>
    <rPh sb="0" eb="2">
      <t>シシャ</t>
    </rPh>
    <rPh sb="6" eb="8">
      <t>ジュウショウ</t>
    </rPh>
    <rPh sb="12" eb="14">
      <t>ケイショウ</t>
    </rPh>
    <phoneticPr fontId="6"/>
  </si>
  <si>
    <t xml:space="preserve">全壊     11
半壊      2
一部損壊  7　
</t>
    <rPh sb="0" eb="2">
      <t>ゼンカイ</t>
    </rPh>
    <rPh sb="10" eb="12">
      <t>ハンカイ</t>
    </rPh>
    <rPh sb="20" eb="22">
      <t>イチブ</t>
    </rPh>
    <rPh sb="22" eb="24">
      <t>ソンカイ</t>
    </rPh>
    <phoneticPr fontId="6"/>
  </si>
  <si>
    <t>12月初旬から１月にかけて周期的に強い寒気が南下し、日本海側を中心に豪雪となった。その後も断続的に降雪があり、特に山雪の傾向が強く、山古志地域では、積雪が４ｍを超える集落があった。</t>
    <rPh sb="2" eb="3">
      <t>ガツ</t>
    </rPh>
    <rPh sb="3" eb="5">
      <t>ショジュン</t>
    </rPh>
    <rPh sb="8" eb="9">
      <t>ガツ</t>
    </rPh>
    <rPh sb="13" eb="16">
      <t>シュウキテキ</t>
    </rPh>
    <rPh sb="17" eb="18">
      <t>ツヨ</t>
    </rPh>
    <rPh sb="19" eb="21">
      <t>カンキ</t>
    </rPh>
    <rPh sb="22" eb="24">
      <t>ナンカ</t>
    </rPh>
    <rPh sb="26" eb="28">
      <t>ニホン</t>
    </rPh>
    <rPh sb="28" eb="29">
      <t>カイ</t>
    </rPh>
    <rPh sb="29" eb="30">
      <t>ガワ</t>
    </rPh>
    <rPh sb="31" eb="33">
      <t>チュウシン</t>
    </rPh>
    <rPh sb="34" eb="36">
      <t>ゴウセツ</t>
    </rPh>
    <rPh sb="43" eb="44">
      <t>ゴ</t>
    </rPh>
    <rPh sb="45" eb="48">
      <t>ダンゾクテキ</t>
    </rPh>
    <rPh sb="49" eb="51">
      <t>コウセツ</t>
    </rPh>
    <rPh sb="55" eb="56">
      <t>トク</t>
    </rPh>
    <rPh sb="66" eb="69">
      <t>ヤマコシ</t>
    </rPh>
    <rPh sb="69" eb="71">
      <t>チイキ</t>
    </rPh>
    <rPh sb="74" eb="76">
      <t>セキセツ</t>
    </rPh>
    <rPh sb="80" eb="81">
      <t>コ</t>
    </rPh>
    <rPh sb="83" eb="85">
      <t>シュウラク</t>
    </rPh>
    <phoneticPr fontId="6"/>
  </si>
  <si>
    <t>27.２.11～５.８</t>
    <phoneticPr fontId="6"/>
  </si>
  <si>
    <t>27年大雪</t>
    <rPh sb="2" eb="3">
      <t>ネン</t>
    </rPh>
    <rPh sb="3" eb="5">
      <t>オオユキ</t>
    </rPh>
    <phoneticPr fontId="6"/>
  </si>
  <si>
    <t>長岡市災害対策本部設置(７月29日午後11時44分)
新潟県災害救助条例適用(７月30日)
激甚災害指定(８月20日)
土砂災害の警戒に伴う避難準備情報（７月30日午前11時 乙吉町）
河川の増水に伴う避難準備情報（７月30日午前２時30分 栖吉川周辺）
避難所は38箇所設置
栖吉川最高水位21.11ｍ、刈谷田川最高水位50.76ｍ、小木城川最高水位19.97ｍ、猿橋川最高水位16.49ｍ
累計雨量（７月29日～７月30日)
　長岡 156.5㎜、栃尾 82㎜、栃尾軽井沢 289㎜
累計雨量（７月31日～８月１日）
　長岡 69㎜、与板 209㎜、寺泊 104.5㎜</t>
    <rPh sb="13" eb="14">
      <t>ツキ</t>
    </rPh>
    <rPh sb="16" eb="17">
      <t>ヒ</t>
    </rPh>
    <rPh sb="36" eb="38">
      <t>テキヨウ</t>
    </rPh>
    <rPh sb="40" eb="41">
      <t>ツキ</t>
    </rPh>
    <rPh sb="43" eb="44">
      <t>ヒ</t>
    </rPh>
    <rPh sb="54" eb="55">
      <t>ツキ</t>
    </rPh>
    <rPh sb="57" eb="58">
      <t>ヒ</t>
    </rPh>
    <rPh sb="78" eb="79">
      <t>ツキ</t>
    </rPh>
    <rPh sb="81" eb="82">
      <t>ヒ</t>
    </rPh>
    <rPh sb="109" eb="110">
      <t>ツキ</t>
    </rPh>
    <rPh sb="112" eb="113">
      <t>ヒ</t>
    </rPh>
    <rPh sb="203" eb="204">
      <t>ツキ</t>
    </rPh>
    <rPh sb="206" eb="207">
      <t>ヒ</t>
    </rPh>
    <rPh sb="209" eb="210">
      <t>ツキ</t>
    </rPh>
    <rPh sb="212" eb="213">
      <t>ヒ</t>
    </rPh>
    <rPh sb="233" eb="235">
      <t>トチオ</t>
    </rPh>
    <rPh sb="250" eb="251">
      <t>ツキ</t>
    </rPh>
    <rPh sb="253" eb="254">
      <t>ヒ</t>
    </rPh>
    <rPh sb="256" eb="257">
      <t>ツキ</t>
    </rPh>
    <rPh sb="258" eb="259">
      <t>ヒ</t>
    </rPh>
    <phoneticPr fontId="6"/>
  </si>
  <si>
    <t>死者 1
重傷 1
軽傷 3</t>
    <rPh sb="0" eb="2">
      <t>シシャ</t>
    </rPh>
    <rPh sb="5" eb="7">
      <t>ジュウショウ</t>
    </rPh>
    <rPh sb="10" eb="12">
      <t>ケイショウ</t>
    </rPh>
    <phoneticPr fontId="6"/>
  </si>
  <si>
    <t>道路　374
下水　 53
農道　317
林道　 18
河川　 95
水路(農業用･その他) 384</t>
    <rPh sb="0" eb="2">
      <t>ドウロ</t>
    </rPh>
    <rPh sb="7" eb="9">
      <t>ゲスイ</t>
    </rPh>
    <rPh sb="14" eb="16">
      <t>ノウドウ</t>
    </rPh>
    <rPh sb="21" eb="23">
      <t>リンドウ</t>
    </rPh>
    <rPh sb="28" eb="30">
      <t>カセン</t>
    </rPh>
    <rPh sb="35" eb="37">
      <t>スイロ</t>
    </rPh>
    <rPh sb="38" eb="41">
      <t>ノウギョウヨウ</t>
    </rPh>
    <rPh sb="44" eb="45">
      <t>タ</t>
    </rPh>
    <phoneticPr fontId="6"/>
  </si>
  <si>
    <t>冠水･浸水等
1913.8</t>
    <rPh sb="0" eb="2">
      <t>カンスイ</t>
    </rPh>
    <rPh sb="3" eb="6">
      <t>シンスイトウ</t>
    </rPh>
    <phoneticPr fontId="6"/>
  </si>
  <si>
    <t>全壊　　　   13
大規模半壊    3
半壊　       40
一部損壊　   44
床上浸水　  478
床下浸水  1,285</t>
    <rPh sb="0" eb="2">
      <t>ゼンカイ</t>
    </rPh>
    <rPh sb="11" eb="14">
      <t>ダイキボ</t>
    </rPh>
    <rPh sb="14" eb="16">
      <t>ハンカイ</t>
    </rPh>
    <rPh sb="22" eb="24">
      <t>ハンカイ</t>
    </rPh>
    <rPh sb="35" eb="37">
      <t>イチブ</t>
    </rPh>
    <rPh sb="37" eb="39">
      <t>ソンカイ</t>
    </rPh>
    <rPh sb="46" eb="48">
      <t>ユカウエ</t>
    </rPh>
    <rPh sb="48" eb="50">
      <t>シンスイ</t>
    </rPh>
    <rPh sb="57" eb="59">
      <t>ユカシタ</t>
    </rPh>
    <rPh sb="59" eb="61">
      <t>シンスイ</t>
    </rPh>
    <phoneticPr fontId="6"/>
  </si>
  <si>
    <t xml:space="preserve">市内全域
</t>
    <rPh sb="0" eb="2">
      <t>シナイ</t>
    </rPh>
    <rPh sb="2" eb="4">
      <t>ゼンイキ</t>
    </rPh>
    <phoneticPr fontId="6"/>
  </si>
  <si>
    <t xml:space="preserve">前線が、朝鮮半島から山陰地方、北陸を通って停滞していた。活発な前線に向かって暖かく湿った空気が流れ込み、日本海側から次々と発達した雨雲が流れ込んだ。
</t>
    <phoneticPr fontId="6"/>
  </si>
  <si>
    <t>25.７.29～８.１</t>
    <phoneticPr fontId="6"/>
  </si>
  <si>
    <t>25年７月･８月豪雨災害</t>
    <rPh sb="2" eb="3">
      <t>ネン</t>
    </rPh>
    <rPh sb="4" eb="5">
      <t>ガツ</t>
    </rPh>
    <rPh sb="7" eb="8">
      <t>ガツ</t>
    </rPh>
    <rPh sb="8" eb="10">
      <t>ゴウウ</t>
    </rPh>
    <rPh sb="10" eb="12">
      <t>サイガイ</t>
    </rPh>
    <phoneticPr fontId="6"/>
  </si>
  <si>
    <t>大雪警戒本部（12月９日～２月11日、３月22日～５月17日)
雪害対策本部（２月11日～３月22日)
災害救助条例適用（２月11日～２月20日）(山古志、小国、栃尾、川口地域)
災害救助法適用（２月22日～３月３日）（長岡、中之島、越路、三島、山古志、小国、栃尾、川口地域)
最深積雪
　種苧原（山古志地域) ２月26日 430cm</t>
    <rPh sb="0" eb="2">
      <t>オオユキ</t>
    </rPh>
    <rPh sb="2" eb="4">
      <t>ケイカイ</t>
    </rPh>
    <rPh sb="4" eb="6">
      <t>ホンブ</t>
    </rPh>
    <rPh sb="9" eb="10">
      <t>ツキ</t>
    </rPh>
    <rPh sb="11" eb="12">
      <t>ヒ</t>
    </rPh>
    <rPh sb="14" eb="15">
      <t>ツキ</t>
    </rPh>
    <rPh sb="17" eb="18">
      <t>ヒ</t>
    </rPh>
    <rPh sb="20" eb="21">
      <t>ツキ</t>
    </rPh>
    <rPh sb="23" eb="24">
      <t>ヒ</t>
    </rPh>
    <rPh sb="26" eb="27">
      <t>ツキ</t>
    </rPh>
    <rPh sb="29" eb="30">
      <t>ヒ</t>
    </rPh>
    <rPh sb="32" eb="34">
      <t>セツガイ</t>
    </rPh>
    <rPh sb="34" eb="36">
      <t>タイサク</t>
    </rPh>
    <rPh sb="36" eb="38">
      <t>ホンブ</t>
    </rPh>
    <rPh sb="40" eb="41">
      <t>ツキ</t>
    </rPh>
    <rPh sb="43" eb="44">
      <t>ヒ</t>
    </rPh>
    <rPh sb="46" eb="47">
      <t>ツキ</t>
    </rPh>
    <rPh sb="49" eb="50">
      <t>ヒ</t>
    </rPh>
    <rPh sb="52" eb="54">
      <t>サイガイ</t>
    </rPh>
    <rPh sb="54" eb="56">
      <t>キュウジョ</t>
    </rPh>
    <rPh sb="56" eb="58">
      <t>ジョウレイ</t>
    </rPh>
    <rPh sb="58" eb="60">
      <t>テキヨウ</t>
    </rPh>
    <rPh sb="74" eb="77">
      <t>ヤマコシ</t>
    </rPh>
    <rPh sb="78" eb="80">
      <t>オグニ</t>
    </rPh>
    <rPh sb="81" eb="83">
      <t>トチオ</t>
    </rPh>
    <rPh sb="84" eb="86">
      <t>カワグチ</t>
    </rPh>
    <rPh sb="86" eb="88">
      <t>チイキ</t>
    </rPh>
    <rPh sb="90" eb="92">
      <t>サイガイ</t>
    </rPh>
    <rPh sb="92" eb="95">
      <t>キュウジョホウ</t>
    </rPh>
    <rPh sb="95" eb="97">
      <t>テキヨウ</t>
    </rPh>
    <rPh sb="135" eb="137">
      <t>チイキ</t>
    </rPh>
    <rPh sb="139" eb="141">
      <t>サイシン</t>
    </rPh>
    <rPh sb="141" eb="143">
      <t>セキセツ</t>
    </rPh>
    <rPh sb="145" eb="146">
      <t>タネ</t>
    </rPh>
    <rPh sb="146" eb="147">
      <t>チョ</t>
    </rPh>
    <rPh sb="147" eb="148">
      <t>ハラ</t>
    </rPh>
    <rPh sb="157" eb="158">
      <t>ガツ</t>
    </rPh>
    <rPh sb="160" eb="161">
      <t>ニチ</t>
    </rPh>
    <phoneticPr fontId="6"/>
  </si>
  <si>
    <t>死者　 2
重傷　 9
軽傷　27</t>
    <rPh sb="0" eb="2">
      <t>シシャ</t>
    </rPh>
    <rPh sb="6" eb="8">
      <t>ジュウショウ</t>
    </rPh>
    <rPh sb="12" eb="14">
      <t>ケイショウ</t>
    </rPh>
    <phoneticPr fontId="6"/>
  </si>
  <si>
    <t xml:space="preserve">全壊　    13
半壊　     1
一部損壊　16
</t>
    <rPh sb="0" eb="2">
      <t>ゼンカイ</t>
    </rPh>
    <rPh sb="10" eb="12">
      <t>ハンカイ</t>
    </rPh>
    <rPh sb="20" eb="22">
      <t>イチブ</t>
    </rPh>
    <rPh sb="22" eb="24">
      <t>ソンカイ</t>
    </rPh>
    <phoneticPr fontId="6"/>
  </si>
  <si>
    <t>２月中旬から下旬にかけて寒気の影響により、豪雪となった。特に山雪の傾向が強く、山古志地域、栃尾地域においては、昨年を上回る積雪量となった。</t>
    <rPh sb="1" eb="2">
      <t>ガツ</t>
    </rPh>
    <rPh sb="2" eb="4">
      <t>チュウジュン</t>
    </rPh>
    <rPh sb="6" eb="8">
      <t>ゲジュン</t>
    </rPh>
    <rPh sb="12" eb="14">
      <t>カンキ</t>
    </rPh>
    <rPh sb="15" eb="17">
      <t>エイキョウ</t>
    </rPh>
    <rPh sb="21" eb="23">
      <t>ゴウセツ</t>
    </rPh>
    <rPh sb="28" eb="29">
      <t>トク</t>
    </rPh>
    <rPh sb="30" eb="31">
      <t>ヤマ</t>
    </rPh>
    <rPh sb="31" eb="32">
      <t>ユキ</t>
    </rPh>
    <rPh sb="33" eb="35">
      <t>ケイコウ</t>
    </rPh>
    <rPh sb="36" eb="37">
      <t>ツヨ</t>
    </rPh>
    <rPh sb="39" eb="42">
      <t>ヤマコシ</t>
    </rPh>
    <rPh sb="42" eb="44">
      <t>チイキ</t>
    </rPh>
    <rPh sb="45" eb="47">
      <t>トチオ</t>
    </rPh>
    <rPh sb="47" eb="49">
      <t>チイキ</t>
    </rPh>
    <rPh sb="55" eb="57">
      <t>サクネン</t>
    </rPh>
    <rPh sb="58" eb="60">
      <t>ウワマワ</t>
    </rPh>
    <rPh sb="61" eb="63">
      <t>セキセツ</t>
    </rPh>
    <rPh sb="63" eb="64">
      <t>リョウ</t>
    </rPh>
    <phoneticPr fontId="6"/>
  </si>
  <si>
    <t>25.２.11～５.17</t>
    <phoneticPr fontId="6"/>
  </si>
  <si>
    <t>25年大雪</t>
    <rPh sb="2" eb="3">
      <t>ネン</t>
    </rPh>
    <rPh sb="3" eb="5">
      <t>オオユキ</t>
    </rPh>
    <phoneticPr fontId="6"/>
  </si>
  <si>
    <t>雪害対策本部（１月27日～５月16日）
災害救助法適用（長岡市全域）
最深積雪
　種苧原（山古志地域） ２月20日 385cm
　田麦山（川口地域） ２月12日 340cm</t>
    <rPh sb="0" eb="2">
      <t>セツガイ</t>
    </rPh>
    <rPh sb="2" eb="4">
      <t>タイサク</t>
    </rPh>
    <rPh sb="4" eb="6">
      <t>ホンブ</t>
    </rPh>
    <rPh sb="8" eb="9">
      <t>ツキ</t>
    </rPh>
    <rPh sb="11" eb="12">
      <t>ヒ</t>
    </rPh>
    <rPh sb="14" eb="15">
      <t>ツキ</t>
    </rPh>
    <rPh sb="17" eb="18">
      <t>ヒ</t>
    </rPh>
    <rPh sb="20" eb="22">
      <t>サイガイ</t>
    </rPh>
    <rPh sb="22" eb="25">
      <t>キュウジョホウ</t>
    </rPh>
    <rPh sb="25" eb="27">
      <t>テキヨウ</t>
    </rPh>
    <rPh sb="28" eb="30">
      <t>ナガオカ</t>
    </rPh>
    <rPh sb="30" eb="31">
      <t>シ</t>
    </rPh>
    <rPh sb="31" eb="33">
      <t>ゼンイキ</t>
    </rPh>
    <rPh sb="35" eb="37">
      <t>サイシン</t>
    </rPh>
    <rPh sb="37" eb="39">
      <t>セキセツ</t>
    </rPh>
    <rPh sb="41" eb="42">
      <t>タネ</t>
    </rPh>
    <rPh sb="43" eb="44">
      <t>ハラ</t>
    </rPh>
    <rPh sb="53" eb="54">
      <t>ガツ</t>
    </rPh>
    <rPh sb="56" eb="57">
      <t>ヒ</t>
    </rPh>
    <rPh sb="65" eb="66">
      <t>タ</t>
    </rPh>
    <rPh sb="66" eb="67">
      <t>ムギ</t>
    </rPh>
    <rPh sb="67" eb="68">
      <t>ヤマ</t>
    </rPh>
    <phoneticPr fontId="6"/>
  </si>
  <si>
    <t>死者  3
重傷 10
軽傷 51</t>
    <rPh sb="0" eb="2">
      <t>シシャ</t>
    </rPh>
    <rPh sb="6" eb="8">
      <t>ジュウショウ</t>
    </rPh>
    <rPh sb="12" eb="14">
      <t>ケイショウ</t>
    </rPh>
    <phoneticPr fontId="6"/>
  </si>
  <si>
    <t>全壊     23
半壊      5
一部損壊 79</t>
    <rPh sb="0" eb="2">
      <t>ゼンカイ</t>
    </rPh>
    <rPh sb="10" eb="12">
      <t>ハンカイ</t>
    </rPh>
    <rPh sb="20" eb="22">
      <t>イチブ</t>
    </rPh>
    <rPh sb="22" eb="24">
      <t>ソンカイ</t>
    </rPh>
    <phoneticPr fontId="6"/>
  </si>
  <si>
    <t>１月中旬から強い寒気の影響により、東日本日本海側を中心に記録的な豪雪となり、18年豪雪を上回る大雪となった。</t>
    <rPh sb="1" eb="2">
      <t>ガツ</t>
    </rPh>
    <rPh sb="6" eb="7">
      <t>ツヨ</t>
    </rPh>
    <rPh sb="8" eb="10">
      <t>カンキ</t>
    </rPh>
    <rPh sb="11" eb="13">
      <t>エイキョウ</t>
    </rPh>
    <rPh sb="17" eb="18">
      <t>ヒガシ</t>
    </rPh>
    <rPh sb="18" eb="20">
      <t>ニホン</t>
    </rPh>
    <rPh sb="20" eb="22">
      <t>ニホン</t>
    </rPh>
    <rPh sb="22" eb="23">
      <t>カイ</t>
    </rPh>
    <rPh sb="23" eb="24">
      <t>ガワ</t>
    </rPh>
    <rPh sb="25" eb="27">
      <t>チュウシン</t>
    </rPh>
    <rPh sb="28" eb="31">
      <t>キロクテキ</t>
    </rPh>
    <rPh sb="32" eb="34">
      <t>ゴウセツ</t>
    </rPh>
    <rPh sb="44" eb="46">
      <t>ウワマワ</t>
    </rPh>
    <rPh sb="47" eb="49">
      <t>オオユキ</t>
    </rPh>
    <phoneticPr fontId="6"/>
  </si>
  <si>
    <t>24.１.27～５.16</t>
    <phoneticPr fontId="6"/>
  </si>
  <si>
    <t>24年大雪</t>
    <rPh sb="2" eb="3">
      <t>ネン</t>
    </rPh>
    <rPh sb="3" eb="5">
      <t>オオユキ</t>
    </rPh>
    <phoneticPr fontId="6"/>
  </si>
  <si>
    <t>長岡市災害警戒本部設置(７月28日午前９時)
長岡市災害対策本部設置(７月30日午前０時40分)
災害救助法適用(７月29日)
激甚災害指定(８月19日)
土砂災害の警戒に伴う避難準備情報（長岡地域の一部、越路地域の一部、山古志地域の一部、小国地域の一部、寺泊地域全域、栃尾地域の一部、川口地域の一部）
河川の増水に伴う避難準備情報（長岡地域の一部、越路地域の一部、中之島地域の一部、三島地域の一部、寺泊地域全域、川口地域の一部）
河川の増水に伴う避難勧告（長岡地域の一部、中之島地域の一部、川口地域の一部）
河川の増水に伴う避難指示（中之島地域の一部）
避難所は65箇所設置
信濃川最高水位 16.13ｍ、魚野川最高水位 85.31ｍ、栖吉川最高水位 21.62ｍ、太田川最高水位 24.25ｍ（長岡市内４河川において、氾濫危険水位を超えた。）
累計雨量
　長岡 262.5㎜、栃尾 378.5㎜、栃尾梅野俣 550.0㎜</t>
    <rPh sb="13" eb="14">
      <t>ツキ</t>
    </rPh>
    <rPh sb="16" eb="17">
      <t>ヒ</t>
    </rPh>
    <rPh sb="36" eb="37">
      <t>ツキ</t>
    </rPh>
    <rPh sb="39" eb="40">
      <t>ヒ</t>
    </rPh>
    <rPh sb="58" eb="59">
      <t>ツキ</t>
    </rPh>
    <rPh sb="61" eb="62">
      <t>ヒ</t>
    </rPh>
    <rPh sb="72" eb="73">
      <t>ツキ</t>
    </rPh>
    <rPh sb="75" eb="76">
      <t>ヒ</t>
    </rPh>
    <rPh sb="361" eb="363">
      <t>ハンラン</t>
    </rPh>
    <rPh sb="400" eb="402">
      <t>トチオ</t>
    </rPh>
    <phoneticPr fontId="6"/>
  </si>
  <si>
    <t>軽傷 2</t>
    <phoneticPr fontId="6"/>
  </si>
  <si>
    <t>道路 236
河川  94</t>
    <rPh sb="0" eb="2">
      <t>ドウロ</t>
    </rPh>
    <rPh sb="7" eb="9">
      <t>カセン</t>
    </rPh>
    <phoneticPr fontId="6"/>
  </si>
  <si>
    <t>冠水・浸水
2,054.9</t>
    <phoneticPr fontId="6"/>
  </si>
  <si>
    <t xml:space="preserve">全壊          16
大規模半壊    13
半壊          32　
一部損壊       4
床上浸水   1,012
床下浸水   2,083
</t>
    <rPh sb="15" eb="18">
      <t>ダイキボ</t>
    </rPh>
    <rPh sb="18" eb="20">
      <t>ハンカイ</t>
    </rPh>
    <phoneticPr fontId="6"/>
  </si>
  <si>
    <t>北陸地方に停滞していた前線に向かって暖かく湿った空気が流れ込んだため、発達した雨雲の影響で市内全域で激しい降雨となり、市内各所において土砂崩れや浸水による被害が発生した。</t>
    <rPh sb="42" eb="44">
      <t>エイキョウ</t>
    </rPh>
    <rPh sb="45" eb="47">
      <t>シナイ</t>
    </rPh>
    <rPh sb="47" eb="49">
      <t>ゼンイキ</t>
    </rPh>
    <rPh sb="50" eb="51">
      <t>ハゲ</t>
    </rPh>
    <rPh sb="53" eb="55">
      <t>コウウ</t>
    </rPh>
    <phoneticPr fontId="6"/>
  </si>
  <si>
    <t>23.７.28～７.30</t>
    <phoneticPr fontId="6"/>
  </si>
  <si>
    <t>23年７月
新潟・福島豪雨</t>
    <rPh sb="2" eb="3">
      <t>ネン</t>
    </rPh>
    <rPh sb="4" eb="5">
      <t>ガツ</t>
    </rPh>
    <rPh sb="6" eb="8">
      <t>ニイガタ</t>
    </rPh>
    <rPh sb="9" eb="11">
      <t>フクシマ</t>
    </rPh>
    <rPh sb="11" eb="13">
      <t>ゴウウ</t>
    </rPh>
    <phoneticPr fontId="6"/>
  </si>
  <si>
    <t>雪害対策本部（１月20日～５月20日）
災害救助法適用（長岡市全域）
最深積雪
　種苧原（山古志地域） ２月１日 439cm　
　中野俣小学校（栃尾地域） １月30日 370cm
　消防出張所（川口地域） ２月１日 345cm</t>
    <rPh sb="0" eb="2">
      <t>セツガイ</t>
    </rPh>
    <rPh sb="2" eb="4">
      <t>タイサク</t>
    </rPh>
    <rPh sb="4" eb="6">
      <t>ホンブ</t>
    </rPh>
    <rPh sb="8" eb="9">
      <t>ツキ</t>
    </rPh>
    <rPh sb="11" eb="12">
      <t>ヒ</t>
    </rPh>
    <rPh sb="14" eb="15">
      <t>ツキ</t>
    </rPh>
    <rPh sb="17" eb="18">
      <t>ヒ</t>
    </rPh>
    <rPh sb="20" eb="22">
      <t>サイガイ</t>
    </rPh>
    <rPh sb="22" eb="25">
      <t>キュウジョホウ</t>
    </rPh>
    <rPh sb="25" eb="27">
      <t>テキヨウ</t>
    </rPh>
    <rPh sb="28" eb="30">
      <t>ナガオカ</t>
    </rPh>
    <rPh sb="30" eb="31">
      <t>シ</t>
    </rPh>
    <rPh sb="31" eb="33">
      <t>ゼンイキ</t>
    </rPh>
    <rPh sb="35" eb="37">
      <t>サイシン</t>
    </rPh>
    <rPh sb="37" eb="39">
      <t>セキセツ</t>
    </rPh>
    <rPh sb="41" eb="42">
      <t>タネ</t>
    </rPh>
    <rPh sb="43" eb="44">
      <t>ハラ</t>
    </rPh>
    <rPh sb="53" eb="54">
      <t>ガツ</t>
    </rPh>
    <rPh sb="55" eb="56">
      <t>ヒ</t>
    </rPh>
    <rPh sb="65" eb="66">
      <t>ナカ</t>
    </rPh>
    <rPh sb="66" eb="67">
      <t>ノ</t>
    </rPh>
    <rPh sb="91" eb="93">
      <t>ショウボウ</t>
    </rPh>
    <rPh sb="93" eb="95">
      <t>シュッチョウ</t>
    </rPh>
    <rPh sb="95" eb="96">
      <t>ジョ</t>
    </rPh>
    <phoneticPr fontId="6"/>
  </si>
  <si>
    <t>死者  5
重傷 14
軽傷 55</t>
    <rPh sb="0" eb="2">
      <t>シシャ</t>
    </rPh>
    <rPh sb="6" eb="8">
      <t>ジュウショウ</t>
    </rPh>
    <rPh sb="12" eb="14">
      <t>ケイショウ</t>
    </rPh>
    <phoneticPr fontId="6"/>
  </si>
  <si>
    <t>全壊     33
半壊      3
一部損壊  2</t>
    <rPh sb="0" eb="2">
      <t>ゼンカイ</t>
    </rPh>
    <rPh sb="10" eb="12">
      <t>ハンカイ</t>
    </rPh>
    <rPh sb="20" eb="22">
      <t>イチブ</t>
    </rPh>
    <rPh sb="22" eb="24">
      <t>ソンカイ</t>
    </rPh>
    <phoneticPr fontId="6"/>
  </si>
  <si>
    <t>１月中旬から強い寒気の影響により、東日本日本海側を中心に記録的な豪雪となり、18年豪雪以来の大雪となった。</t>
    <rPh sb="1" eb="2">
      <t>ガツ</t>
    </rPh>
    <rPh sb="6" eb="7">
      <t>ツヨ</t>
    </rPh>
    <rPh sb="8" eb="10">
      <t>カンキ</t>
    </rPh>
    <rPh sb="11" eb="13">
      <t>エイキョウ</t>
    </rPh>
    <rPh sb="17" eb="18">
      <t>ヒガシ</t>
    </rPh>
    <rPh sb="18" eb="20">
      <t>ニホン</t>
    </rPh>
    <rPh sb="20" eb="22">
      <t>ニホン</t>
    </rPh>
    <rPh sb="22" eb="23">
      <t>カイ</t>
    </rPh>
    <rPh sb="23" eb="24">
      <t>ガワ</t>
    </rPh>
    <rPh sb="25" eb="27">
      <t>チュウシン</t>
    </rPh>
    <rPh sb="28" eb="31">
      <t>キロクテキ</t>
    </rPh>
    <rPh sb="32" eb="34">
      <t>ゴウセツ</t>
    </rPh>
    <rPh sb="43" eb="45">
      <t>イライ</t>
    </rPh>
    <rPh sb="46" eb="48">
      <t>オオユキ</t>
    </rPh>
    <phoneticPr fontId="6"/>
  </si>
  <si>
    <t>23.１.20～５.20</t>
    <phoneticPr fontId="6"/>
  </si>
  <si>
    <t>23年大雪</t>
    <rPh sb="2" eb="3">
      <t>ネン</t>
    </rPh>
    <rPh sb="3" eb="5">
      <t>オオユキ</t>
    </rPh>
    <phoneticPr fontId="6"/>
  </si>
  <si>
    <t>災害警戒本部設置
消防団出動
土砂災害の警戒に伴う避難準備情報（長岡地域の一部、寺泊地域の一部、栃尾地域の一部）
栖吉川の増水に伴う避難準備情報（長岡地域の一部）
避難所は18箇所設置
栖吉川最高水位 21.58ｍ
12日総雨量
　長岡 111㎜、寺泊 106㎜、栃尾 108㎜</t>
    <rPh sb="110" eb="111">
      <t>ヒ</t>
    </rPh>
    <rPh sb="111" eb="112">
      <t>ソウ</t>
    </rPh>
    <rPh sb="112" eb="114">
      <t>ウリョウ</t>
    </rPh>
    <rPh sb="116" eb="118">
      <t>ナガオカ</t>
    </rPh>
    <rPh sb="124" eb="126">
      <t>テラドマリ</t>
    </rPh>
    <rPh sb="132" eb="134">
      <t>トチオ</t>
    </rPh>
    <phoneticPr fontId="6"/>
  </si>
  <si>
    <t>死者 1</t>
    <rPh sb="0" eb="2">
      <t>シシャ</t>
    </rPh>
    <phoneticPr fontId="6"/>
  </si>
  <si>
    <t>道路 58
河川  5</t>
    <rPh sb="0" eb="2">
      <t>ドウロ</t>
    </rPh>
    <rPh sb="6" eb="8">
      <t>カセン</t>
    </rPh>
    <phoneticPr fontId="6"/>
  </si>
  <si>
    <t>床下浸水 39</t>
    <rPh sb="0" eb="2">
      <t>ユカシタ</t>
    </rPh>
    <rPh sb="2" eb="4">
      <t>シンスイ</t>
    </rPh>
    <phoneticPr fontId="6"/>
  </si>
  <si>
    <t>前線を伴った低気圧が北陸地方に接近したことで大雨となり、栖吉川が増水したため、長岡地域で避難準備情報を発表した。また、降り続いた雨の影響で、各地で被害が発生した。</t>
    <rPh sb="0" eb="2">
      <t>ゼンセン</t>
    </rPh>
    <rPh sb="3" eb="4">
      <t>トモナ</t>
    </rPh>
    <rPh sb="6" eb="9">
      <t>テイキアツ</t>
    </rPh>
    <rPh sb="10" eb="12">
      <t>ホクリク</t>
    </rPh>
    <rPh sb="12" eb="14">
      <t>チホウ</t>
    </rPh>
    <rPh sb="15" eb="17">
      <t>セッキン</t>
    </rPh>
    <rPh sb="28" eb="29">
      <t>ス</t>
    </rPh>
    <rPh sb="29" eb="30">
      <t>ヨシ</t>
    </rPh>
    <rPh sb="39" eb="41">
      <t>ナガオカ</t>
    </rPh>
    <rPh sb="51" eb="53">
      <t>ハッピョウ</t>
    </rPh>
    <rPh sb="59" eb="60">
      <t>フ</t>
    </rPh>
    <rPh sb="61" eb="62">
      <t>ツヅ</t>
    </rPh>
    <rPh sb="64" eb="65">
      <t>アメ</t>
    </rPh>
    <rPh sb="66" eb="68">
      <t>エイキョウ</t>
    </rPh>
    <rPh sb="70" eb="72">
      <t>カクチ</t>
    </rPh>
    <rPh sb="73" eb="75">
      <t>ヒガイ</t>
    </rPh>
    <rPh sb="76" eb="78">
      <t>ハッセイ</t>
    </rPh>
    <phoneticPr fontId="6"/>
  </si>
  <si>
    <t>22.９.11～９.12</t>
    <phoneticPr fontId="6"/>
  </si>
  <si>
    <t>22年９月大雨</t>
    <rPh sb="2" eb="3">
      <t>ネン</t>
    </rPh>
    <rPh sb="4" eb="5">
      <t>ガツ</t>
    </rPh>
    <rPh sb="5" eb="7">
      <t>オオアメ</t>
    </rPh>
    <phoneticPr fontId="6"/>
  </si>
  <si>
    <t>総降雨量
　栃尾  143.5㎜
  長岡   96.5㎜
  守門岳 82.0㎜
  小国   61.5㎜</t>
    <rPh sb="0" eb="1">
      <t>ソウ</t>
    </rPh>
    <rPh sb="1" eb="3">
      <t>コウウ</t>
    </rPh>
    <rPh sb="3" eb="4">
      <t>リョウ</t>
    </rPh>
    <rPh sb="6" eb="8">
      <t>トチオ</t>
    </rPh>
    <rPh sb="19" eb="21">
      <t>ナガオカ</t>
    </rPh>
    <rPh sb="32" eb="34">
      <t>スモン</t>
    </rPh>
    <rPh sb="34" eb="35">
      <t>タケ</t>
    </rPh>
    <rPh sb="44" eb="46">
      <t>オグニ</t>
    </rPh>
    <phoneticPr fontId="6"/>
  </si>
  <si>
    <t>道路     19
土砂崩れ  3</t>
    <rPh sb="0" eb="2">
      <t>ドウロ</t>
    </rPh>
    <rPh sb="10" eb="12">
      <t>ドシャ</t>
    </rPh>
    <rPh sb="12" eb="13">
      <t>クズ</t>
    </rPh>
    <phoneticPr fontId="6"/>
  </si>
  <si>
    <t>床下浸水 22</t>
    <rPh sb="0" eb="2">
      <t>ユカシタ</t>
    </rPh>
    <rPh sb="2" eb="4">
      <t>シンスイ</t>
    </rPh>
    <phoneticPr fontId="6"/>
  </si>
  <si>
    <t>市内全域</t>
    <phoneticPr fontId="6"/>
  </si>
  <si>
    <t>８月28日早朝からの集中豪雨により、長岡地域、栃尾地域に被害が発生した。</t>
    <rPh sb="1" eb="2">
      <t>ガツ</t>
    </rPh>
    <rPh sb="4" eb="5">
      <t>ニチ</t>
    </rPh>
    <rPh sb="5" eb="7">
      <t>ソウチョウ</t>
    </rPh>
    <rPh sb="10" eb="12">
      <t>シュウチュウ</t>
    </rPh>
    <rPh sb="12" eb="14">
      <t>ゴウウ</t>
    </rPh>
    <rPh sb="18" eb="20">
      <t>ナガオカ</t>
    </rPh>
    <rPh sb="20" eb="22">
      <t>チイキ</t>
    </rPh>
    <rPh sb="23" eb="25">
      <t>トチオ</t>
    </rPh>
    <rPh sb="25" eb="27">
      <t>チイキ</t>
    </rPh>
    <rPh sb="28" eb="30">
      <t>ヒガイ</t>
    </rPh>
    <rPh sb="31" eb="33">
      <t>ハッセイ</t>
    </rPh>
    <phoneticPr fontId="6"/>
  </si>
  <si>
    <t>19.８.28</t>
    <phoneticPr fontId="6"/>
  </si>
  <si>
    <t>19年８月大雨</t>
    <rPh sb="2" eb="3">
      <t>ネン</t>
    </rPh>
    <rPh sb="4" eb="5">
      <t>ガツ</t>
    </rPh>
    <rPh sb="5" eb="7">
      <t>オオアメ</t>
    </rPh>
    <phoneticPr fontId="6"/>
  </si>
  <si>
    <t xml:space="preserve">長岡市災害対策本部(７月16日～平成21年９月30日)
災害救助法適用(７月16日)
激甚災害指定(８月10日)
避難勧告（和島荒巻地域 ２世帯７人）
避難所は、最大時（７月17日）で20箇所設置
</t>
    <phoneticPr fontId="6"/>
  </si>
  <si>
    <t>負傷者 243</t>
    <rPh sb="0" eb="3">
      <t>フショウシャ</t>
    </rPh>
    <phoneticPr fontId="6"/>
  </si>
  <si>
    <t xml:space="preserve">全壊          67
大規模半壊    43
半壊         650
一部損壊 　9,263
</t>
    <rPh sb="0" eb="2">
      <t>ゼンカイ</t>
    </rPh>
    <rPh sb="15" eb="18">
      <t>ダイキボ</t>
    </rPh>
    <rPh sb="18" eb="20">
      <t>ハンカイ</t>
    </rPh>
    <rPh sb="27" eb="29">
      <t>ハンカイ</t>
    </rPh>
    <rPh sb="42" eb="44">
      <t>イチブ</t>
    </rPh>
    <rPh sb="44" eb="46">
      <t>ソンカイ</t>
    </rPh>
    <phoneticPr fontId="6"/>
  </si>
  <si>
    <t>７月16日午前10時13分頃、新潟県上中越沖の深さ約17kmでＭ6.8の地震が発生。新潟県長岡市、柏崎市、刈羽村と長野県飯綱町で震度６強、北陸地方を中心に東北地方から近畿・中国地方にかけて震度５強～１を観測した。また、同日午後３時37分頃にＭ5.8が発生し、最大震度６弱を観測した。</t>
    <rPh sb="1" eb="2">
      <t>ガツ</t>
    </rPh>
    <rPh sb="4" eb="5">
      <t>ニチ</t>
    </rPh>
    <rPh sb="5" eb="7">
      <t>ゴゼン</t>
    </rPh>
    <rPh sb="9" eb="10">
      <t>ジ</t>
    </rPh>
    <rPh sb="12" eb="13">
      <t>フン</t>
    </rPh>
    <rPh sb="13" eb="14">
      <t>コロ</t>
    </rPh>
    <rPh sb="15" eb="18">
      <t>ニイガタケン</t>
    </rPh>
    <rPh sb="18" eb="19">
      <t>ジョウ</t>
    </rPh>
    <rPh sb="19" eb="21">
      <t>チュウエツ</t>
    </rPh>
    <rPh sb="21" eb="22">
      <t>オキ</t>
    </rPh>
    <rPh sb="23" eb="24">
      <t>フカ</t>
    </rPh>
    <rPh sb="25" eb="26">
      <t>ヤク</t>
    </rPh>
    <rPh sb="36" eb="38">
      <t>ジシン</t>
    </rPh>
    <rPh sb="39" eb="41">
      <t>ハッセイ</t>
    </rPh>
    <rPh sb="42" eb="45">
      <t>ニイガタケン</t>
    </rPh>
    <rPh sb="45" eb="47">
      <t>ナガオカ</t>
    </rPh>
    <rPh sb="47" eb="48">
      <t>シ</t>
    </rPh>
    <rPh sb="49" eb="52">
      <t>カシワザキシ</t>
    </rPh>
    <rPh sb="53" eb="56">
      <t>カリワムラ</t>
    </rPh>
    <rPh sb="57" eb="60">
      <t>ナガノケン</t>
    </rPh>
    <rPh sb="60" eb="61">
      <t>イイ</t>
    </rPh>
    <rPh sb="61" eb="62">
      <t>ツナ</t>
    </rPh>
    <rPh sb="62" eb="63">
      <t>マチ</t>
    </rPh>
    <rPh sb="64" eb="66">
      <t>シンド</t>
    </rPh>
    <rPh sb="67" eb="68">
      <t>キョウ</t>
    </rPh>
    <rPh sb="69" eb="71">
      <t>ホクリク</t>
    </rPh>
    <rPh sb="71" eb="73">
      <t>チホウ</t>
    </rPh>
    <rPh sb="74" eb="76">
      <t>チュウシン</t>
    </rPh>
    <rPh sb="77" eb="79">
      <t>トウホク</t>
    </rPh>
    <rPh sb="79" eb="81">
      <t>チホウ</t>
    </rPh>
    <rPh sb="83" eb="85">
      <t>キンキ</t>
    </rPh>
    <rPh sb="86" eb="88">
      <t>チュウゴク</t>
    </rPh>
    <rPh sb="88" eb="90">
      <t>チホウ</t>
    </rPh>
    <rPh sb="94" eb="96">
      <t>シンド</t>
    </rPh>
    <rPh sb="97" eb="98">
      <t>キョウ</t>
    </rPh>
    <rPh sb="101" eb="103">
      <t>カンソク</t>
    </rPh>
    <rPh sb="109" eb="111">
      <t>ドウジツ</t>
    </rPh>
    <rPh sb="117" eb="118">
      <t>フン</t>
    </rPh>
    <rPh sb="118" eb="119">
      <t>コロ</t>
    </rPh>
    <rPh sb="125" eb="127">
      <t>ハッセイ</t>
    </rPh>
    <rPh sb="129" eb="131">
      <t>サイダイ</t>
    </rPh>
    <rPh sb="131" eb="133">
      <t>シンド</t>
    </rPh>
    <rPh sb="134" eb="135">
      <t>ジャク</t>
    </rPh>
    <rPh sb="136" eb="138">
      <t>カンソク</t>
    </rPh>
    <phoneticPr fontId="6"/>
  </si>
  <si>
    <t>19.７.16</t>
    <phoneticPr fontId="6"/>
  </si>
  <si>
    <t>19年７月
新潟県中越沖地震</t>
    <rPh sb="2" eb="3">
      <t>ネン</t>
    </rPh>
    <rPh sb="4" eb="5">
      <t>ガツ</t>
    </rPh>
    <rPh sb="6" eb="9">
      <t>ニイガタケン</t>
    </rPh>
    <rPh sb="9" eb="11">
      <t>チュウエツ</t>
    </rPh>
    <rPh sb="11" eb="12">
      <t>オキ</t>
    </rPh>
    <rPh sb="12" eb="14">
      <t>ジシン</t>
    </rPh>
    <phoneticPr fontId="6"/>
  </si>
  <si>
    <t xml:space="preserve">信濃川（長岡）の水位が警戒水位を超え22ｍに達したため、長生橋が通行止めとなった。また、河川敷内の運動公園等が６箇所浸水した。
信濃川最高水位 20日午前１時 22.14ｍ 
</t>
    <rPh sb="0" eb="3">
      <t>シナノガワ</t>
    </rPh>
    <rPh sb="4" eb="6">
      <t>ナガオカ</t>
    </rPh>
    <rPh sb="8" eb="10">
      <t>スイイ</t>
    </rPh>
    <rPh sb="11" eb="13">
      <t>ケイカイ</t>
    </rPh>
    <rPh sb="13" eb="15">
      <t>スイイ</t>
    </rPh>
    <rPh sb="16" eb="17">
      <t>コ</t>
    </rPh>
    <rPh sb="22" eb="23">
      <t>タッ</t>
    </rPh>
    <rPh sb="28" eb="30">
      <t>チョウセイ</t>
    </rPh>
    <rPh sb="30" eb="31">
      <t>バシ</t>
    </rPh>
    <rPh sb="32" eb="34">
      <t>ツウコウ</t>
    </rPh>
    <rPh sb="34" eb="35">
      <t>ド</t>
    </rPh>
    <rPh sb="44" eb="47">
      <t>カセンジキ</t>
    </rPh>
    <rPh sb="47" eb="48">
      <t>ナイ</t>
    </rPh>
    <rPh sb="49" eb="54">
      <t>ウンドウコウエントウ</t>
    </rPh>
    <rPh sb="56" eb="58">
      <t>カショ</t>
    </rPh>
    <rPh sb="58" eb="60">
      <t>シンスイ</t>
    </rPh>
    <rPh sb="64" eb="67">
      <t>シナノガワ</t>
    </rPh>
    <rPh sb="67" eb="69">
      <t>サイコウ</t>
    </rPh>
    <rPh sb="69" eb="71">
      <t>スイイ</t>
    </rPh>
    <rPh sb="75" eb="77">
      <t>ゴゼン</t>
    </rPh>
    <phoneticPr fontId="6"/>
  </si>
  <si>
    <t>通行止め 2</t>
    <rPh sb="0" eb="2">
      <t>ツウコウ</t>
    </rPh>
    <rPh sb="2" eb="3">
      <t>ド</t>
    </rPh>
    <phoneticPr fontId="6"/>
  </si>
  <si>
    <t xml:space="preserve">冠水 245.1
</t>
    <rPh sb="0" eb="2">
      <t>カンスイ</t>
    </rPh>
    <phoneticPr fontId="6"/>
  </si>
  <si>
    <t>梅雨前線の活動により、長野県内を中心に広い範囲で大雨となり信濃川が増水した。</t>
    <rPh sb="0" eb="2">
      <t>ツユ</t>
    </rPh>
    <rPh sb="2" eb="4">
      <t>ゼンセン</t>
    </rPh>
    <rPh sb="5" eb="7">
      <t>カツドウ</t>
    </rPh>
    <rPh sb="11" eb="13">
      <t>ナガノ</t>
    </rPh>
    <rPh sb="13" eb="15">
      <t>ケンナイ</t>
    </rPh>
    <rPh sb="16" eb="18">
      <t>チュウシン</t>
    </rPh>
    <rPh sb="19" eb="20">
      <t>ヒロ</t>
    </rPh>
    <rPh sb="21" eb="23">
      <t>ハンイ</t>
    </rPh>
    <rPh sb="24" eb="26">
      <t>オオアメ</t>
    </rPh>
    <rPh sb="29" eb="32">
      <t>シナノガワ</t>
    </rPh>
    <rPh sb="33" eb="35">
      <t>ゾウスイ</t>
    </rPh>
    <phoneticPr fontId="6"/>
  </si>
  <si>
    <t>18.７.19～７.20</t>
    <phoneticPr fontId="6"/>
  </si>
  <si>
    <t>18年７月豪雨</t>
    <rPh sb="2" eb="3">
      <t>ネン</t>
    </rPh>
    <rPh sb="4" eb="5">
      <t>ガツ</t>
    </rPh>
    <rPh sb="5" eb="7">
      <t>ゴウウ</t>
    </rPh>
    <phoneticPr fontId="6"/>
  </si>
  <si>
    <t>総雨量
　寺泊 232㎜、与板 161㎜、栃尾 121㎜、長岡 97㎜、小木城川（三島地域）で警戒水位を超え、19.52ｍに達した。</t>
    <rPh sb="0" eb="1">
      <t>ソウ</t>
    </rPh>
    <rPh sb="1" eb="3">
      <t>ウリョウ</t>
    </rPh>
    <rPh sb="5" eb="7">
      <t>テラドマリ</t>
    </rPh>
    <rPh sb="13" eb="15">
      <t>ヨイタ</t>
    </rPh>
    <rPh sb="21" eb="23">
      <t>トチオ</t>
    </rPh>
    <rPh sb="29" eb="31">
      <t>ナガオカ</t>
    </rPh>
    <rPh sb="36" eb="38">
      <t>オギ</t>
    </rPh>
    <rPh sb="38" eb="39">
      <t>シロ</t>
    </rPh>
    <rPh sb="39" eb="40">
      <t>カワ</t>
    </rPh>
    <rPh sb="41" eb="43">
      <t>ミシマ</t>
    </rPh>
    <rPh sb="43" eb="45">
      <t>チイキ</t>
    </rPh>
    <rPh sb="47" eb="49">
      <t>ケイカイ</t>
    </rPh>
    <rPh sb="49" eb="51">
      <t>スイイ</t>
    </rPh>
    <rPh sb="52" eb="53">
      <t>コ</t>
    </rPh>
    <rPh sb="62" eb="63">
      <t>タッ</t>
    </rPh>
    <phoneticPr fontId="6"/>
  </si>
  <si>
    <t>道路   49
河川    2
崖崩れ 21</t>
    <rPh sb="0" eb="2">
      <t>ドウロ</t>
    </rPh>
    <rPh sb="8" eb="10">
      <t>カセン</t>
    </rPh>
    <rPh sb="16" eb="17">
      <t>ガケ</t>
    </rPh>
    <rPh sb="17" eb="18">
      <t>クズ</t>
    </rPh>
    <phoneticPr fontId="6"/>
  </si>
  <si>
    <t xml:space="preserve">冠水 212.8
浸水 291.2
</t>
    <rPh sb="0" eb="2">
      <t>カンスイ</t>
    </rPh>
    <rPh sb="9" eb="11">
      <t>シンスイ</t>
    </rPh>
    <phoneticPr fontId="6"/>
  </si>
  <si>
    <t>一部損壊 2
床上浸水 1
床下浸水 8</t>
    <rPh sb="0" eb="2">
      <t>イチブ</t>
    </rPh>
    <rPh sb="2" eb="4">
      <t>ソンカイ</t>
    </rPh>
    <rPh sb="7" eb="9">
      <t>ユカウエ</t>
    </rPh>
    <rPh sb="9" eb="11">
      <t>シンスイ</t>
    </rPh>
    <rPh sb="14" eb="16">
      <t>ユカシタ</t>
    </rPh>
    <rPh sb="16" eb="18">
      <t>シンスイ</t>
    </rPh>
    <phoneticPr fontId="6"/>
  </si>
  <si>
    <t>梅雨前線の停滞による大雨の影響により、市内に大きな被害が発生した。</t>
    <rPh sb="0" eb="2">
      <t>ツユ</t>
    </rPh>
    <rPh sb="2" eb="4">
      <t>ゼンセン</t>
    </rPh>
    <rPh sb="5" eb="7">
      <t>テイタイ</t>
    </rPh>
    <rPh sb="10" eb="12">
      <t>オオアメ</t>
    </rPh>
    <rPh sb="13" eb="15">
      <t>エイキョウ</t>
    </rPh>
    <rPh sb="19" eb="21">
      <t>シナイ</t>
    </rPh>
    <rPh sb="22" eb="23">
      <t>オオ</t>
    </rPh>
    <rPh sb="25" eb="27">
      <t>ヒガイ</t>
    </rPh>
    <rPh sb="28" eb="30">
      <t>ハッセイ</t>
    </rPh>
    <phoneticPr fontId="6"/>
  </si>
  <si>
    <t>18.６.30～７.15</t>
    <phoneticPr fontId="6"/>
  </si>
  <si>
    <t>18年６月大雨</t>
    <rPh sb="2" eb="3">
      <t>ネン</t>
    </rPh>
    <rPh sb="4" eb="5">
      <t>ガツ</t>
    </rPh>
    <rPh sb="5" eb="7">
      <t>オオアメ</t>
    </rPh>
    <phoneticPr fontId="6"/>
  </si>
  <si>
    <t>雪害対策本部（１月13日～５月17日）
災害救助法適用（山古志地域、小国地域、栃尾地域）
最深積雪
　種苧原（山古志地域） ２月12日 390cm　
　中野俣小学校（栃尾地域） ２月５日 298cm
　しぶみ工房（小国地域） ２月６日 250cm</t>
    <rPh sb="0" eb="2">
      <t>セツガイ</t>
    </rPh>
    <rPh sb="2" eb="4">
      <t>タイサク</t>
    </rPh>
    <rPh sb="4" eb="6">
      <t>ホンブ</t>
    </rPh>
    <rPh sb="8" eb="9">
      <t>ツキ</t>
    </rPh>
    <rPh sb="11" eb="12">
      <t>ヒ</t>
    </rPh>
    <rPh sb="14" eb="15">
      <t>ツキ</t>
    </rPh>
    <rPh sb="17" eb="18">
      <t>ヒ</t>
    </rPh>
    <rPh sb="20" eb="22">
      <t>サイガイ</t>
    </rPh>
    <rPh sb="22" eb="25">
      <t>キュウジョホウ</t>
    </rPh>
    <rPh sb="25" eb="27">
      <t>テキヨウ</t>
    </rPh>
    <rPh sb="28" eb="31">
      <t>ヤマコシ</t>
    </rPh>
    <rPh sb="31" eb="33">
      <t>チイキ</t>
    </rPh>
    <rPh sb="34" eb="36">
      <t>オグニ</t>
    </rPh>
    <rPh sb="36" eb="38">
      <t>チイキ</t>
    </rPh>
    <rPh sb="39" eb="41">
      <t>トチオ</t>
    </rPh>
    <rPh sb="41" eb="43">
      <t>チイキ</t>
    </rPh>
    <rPh sb="45" eb="47">
      <t>サイシン</t>
    </rPh>
    <rPh sb="47" eb="49">
      <t>セキセツ</t>
    </rPh>
    <rPh sb="51" eb="52">
      <t>タネ</t>
    </rPh>
    <rPh sb="53" eb="54">
      <t>ハラ</t>
    </rPh>
    <rPh sb="63" eb="64">
      <t>ガツ</t>
    </rPh>
    <rPh sb="66" eb="67">
      <t>ヒ</t>
    </rPh>
    <rPh sb="76" eb="77">
      <t>ナカ</t>
    </rPh>
    <rPh sb="77" eb="78">
      <t>ノ</t>
    </rPh>
    <phoneticPr fontId="6"/>
  </si>
  <si>
    <t>死者  3
重傷  8
軽傷 27</t>
    <rPh sb="0" eb="2">
      <t>シシャ</t>
    </rPh>
    <rPh sb="6" eb="8">
      <t>ジュウショウ</t>
    </rPh>
    <rPh sb="12" eb="14">
      <t>ケイショウ</t>
    </rPh>
    <phoneticPr fontId="6"/>
  </si>
  <si>
    <t>全壊 　　11
一部損壊  6
床上浸水  6</t>
    <rPh sb="0" eb="2">
      <t>ゼンカイ</t>
    </rPh>
    <rPh sb="8" eb="10">
      <t>イチブ</t>
    </rPh>
    <rPh sb="10" eb="12">
      <t>ソンカイ</t>
    </rPh>
    <rPh sb="16" eb="18">
      <t>ユカウエ</t>
    </rPh>
    <rPh sb="18" eb="20">
      <t>シンスイ</t>
    </rPh>
    <phoneticPr fontId="6"/>
  </si>
  <si>
    <t>12月下旬から強い寒気の影響により、記録的な豪雪となり、５月上旬までその影響が続いた。</t>
    <rPh sb="2" eb="3">
      <t>ガツ</t>
    </rPh>
    <rPh sb="3" eb="5">
      <t>ゲジュン</t>
    </rPh>
    <rPh sb="7" eb="8">
      <t>ツヨ</t>
    </rPh>
    <rPh sb="9" eb="11">
      <t>カンキ</t>
    </rPh>
    <rPh sb="12" eb="14">
      <t>エイキョウ</t>
    </rPh>
    <rPh sb="18" eb="21">
      <t>キロクテキ</t>
    </rPh>
    <rPh sb="22" eb="24">
      <t>ゴウセツ</t>
    </rPh>
    <rPh sb="29" eb="30">
      <t>ガツ</t>
    </rPh>
    <rPh sb="30" eb="32">
      <t>ジョウジュン</t>
    </rPh>
    <rPh sb="36" eb="38">
      <t>エイキョウ</t>
    </rPh>
    <rPh sb="39" eb="40">
      <t>ツヅ</t>
    </rPh>
    <phoneticPr fontId="6"/>
  </si>
  <si>
    <t>17.12.19～18.５.17</t>
    <phoneticPr fontId="6"/>
  </si>
  <si>
    <t>18年豪雪</t>
    <rPh sb="2" eb="3">
      <t>ネン</t>
    </rPh>
    <rPh sb="3" eb="5">
      <t>ゴウセツ</t>
    </rPh>
    <phoneticPr fontId="6"/>
  </si>
  <si>
    <t>災害対策本部（８月13日）
避難準備情報（三島地域脇野町の一部）
避難所設置（みしま交流センター）
最大時間雨量
　13日 38.5㎜（長岡）</t>
    <rPh sb="0" eb="2">
      <t>サイガイ</t>
    </rPh>
    <rPh sb="2" eb="4">
      <t>タイサク</t>
    </rPh>
    <rPh sb="4" eb="6">
      <t>ホンブ</t>
    </rPh>
    <rPh sb="8" eb="9">
      <t>ツキ</t>
    </rPh>
    <rPh sb="11" eb="12">
      <t>ヒ</t>
    </rPh>
    <rPh sb="14" eb="16">
      <t>ヒナン</t>
    </rPh>
    <rPh sb="16" eb="18">
      <t>ジュンビ</t>
    </rPh>
    <rPh sb="18" eb="20">
      <t>ジョウホウ</t>
    </rPh>
    <rPh sb="21" eb="23">
      <t>ミシマ</t>
    </rPh>
    <rPh sb="23" eb="25">
      <t>チイキ</t>
    </rPh>
    <rPh sb="25" eb="27">
      <t>ワキノ</t>
    </rPh>
    <rPh sb="27" eb="28">
      <t>マチ</t>
    </rPh>
    <rPh sb="29" eb="31">
      <t>イチブ</t>
    </rPh>
    <rPh sb="33" eb="36">
      <t>ヒナンジョ</t>
    </rPh>
    <rPh sb="36" eb="38">
      <t>セッチ</t>
    </rPh>
    <rPh sb="42" eb="44">
      <t>コウリュウ</t>
    </rPh>
    <rPh sb="50" eb="52">
      <t>サイダイ</t>
    </rPh>
    <rPh sb="52" eb="54">
      <t>ジカン</t>
    </rPh>
    <rPh sb="54" eb="56">
      <t>ウリョウ</t>
    </rPh>
    <rPh sb="60" eb="61">
      <t>ヒ</t>
    </rPh>
    <rPh sb="68" eb="70">
      <t>ナガオカ</t>
    </rPh>
    <phoneticPr fontId="6"/>
  </si>
  <si>
    <t>道路 127
河川  28</t>
    <rPh sb="0" eb="2">
      <t>ドウロ</t>
    </rPh>
    <rPh sb="7" eb="9">
      <t>カセン</t>
    </rPh>
    <phoneticPr fontId="6"/>
  </si>
  <si>
    <t>床上浸水　61
床下浸水 360</t>
    <rPh sb="0" eb="2">
      <t>ユカウエ</t>
    </rPh>
    <rPh sb="2" eb="4">
      <t>シンスイ</t>
    </rPh>
    <rPh sb="8" eb="10">
      <t>ユカシタ</t>
    </rPh>
    <rPh sb="10" eb="12">
      <t>シンスイ</t>
    </rPh>
    <phoneticPr fontId="6"/>
  </si>
  <si>
    <t>日本海から東北に伸びる前線が活発化し、市内に大雨をもたらし、小木城川、黒川、刈谷田川が増水、三島地域で避難準備情報を発表した。また、前線がゆっくり南下したことにより大雨の影響が22日まで続いた。</t>
    <rPh sb="0" eb="2">
      <t>ニホン</t>
    </rPh>
    <rPh sb="2" eb="3">
      <t>カイ</t>
    </rPh>
    <rPh sb="5" eb="7">
      <t>トウホク</t>
    </rPh>
    <rPh sb="8" eb="9">
      <t>ノ</t>
    </rPh>
    <rPh sb="11" eb="13">
      <t>ゼンセン</t>
    </rPh>
    <rPh sb="14" eb="16">
      <t>カッパツ</t>
    </rPh>
    <rPh sb="16" eb="17">
      <t>カ</t>
    </rPh>
    <rPh sb="19" eb="21">
      <t>シナイ</t>
    </rPh>
    <rPh sb="22" eb="24">
      <t>オオアメ</t>
    </rPh>
    <rPh sb="30" eb="32">
      <t>オギ</t>
    </rPh>
    <rPh sb="32" eb="33">
      <t>シロ</t>
    </rPh>
    <rPh sb="33" eb="34">
      <t>カワ</t>
    </rPh>
    <rPh sb="35" eb="37">
      <t>クロカワ</t>
    </rPh>
    <rPh sb="38" eb="39">
      <t>カ</t>
    </rPh>
    <rPh sb="39" eb="40">
      <t>タニ</t>
    </rPh>
    <rPh sb="40" eb="41">
      <t>タ</t>
    </rPh>
    <rPh sb="41" eb="42">
      <t>カワ</t>
    </rPh>
    <rPh sb="43" eb="45">
      <t>ゾウスイ</t>
    </rPh>
    <rPh sb="46" eb="48">
      <t>ミシマ</t>
    </rPh>
    <rPh sb="48" eb="50">
      <t>チイキ</t>
    </rPh>
    <rPh sb="51" eb="53">
      <t>ヒナン</t>
    </rPh>
    <rPh sb="53" eb="55">
      <t>ジュンビ</t>
    </rPh>
    <rPh sb="55" eb="57">
      <t>ジョウホウ</t>
    </rPh>
    <rPh sb="58" eb="60">
      <t>ハッピョウ</t>
    </rPh>
    <rPh sb="66" eb="68">
      <t>ゼンセン</t>
    </rPh>
    <rPh sb="73" eb="75">
      <t>ナンカ</t>
    </rPh>
    <rPh sb="82" eb="84">
      <t>オオアメ</t>
    </rPh>
    <rPh sb="85" eb="87">
      <t>エイキョウ</t>
    </rPh>
    <rPh sb="90" eb="91">
      <t>ヒ</t>
    </rPh>
    <rPh sb="93" eb="94">
      <t>ツヅ</t>
    </rPh>
    <phoneticPr fontId="6"/>
  </si>
  <si>
    <t>17.８.10～８.22</t>
    <phoneticPr fontId="6"/>
  </si>
  <si>
    <t>17年８月豪雨</t>
    <rPh sb="2" eb="3">
      <t>ネン</t>
    </rPh>
    <rPh sb="4" eb="5">
      <t>ガツ</t>
    </rPh>
    <rPh sb="5" eb="7">
      <t>ゴウウ</t>
    </rPh>
    <phoneticPr fontId="6"/>
  </si>
  <si>
    <t>災害対策本部（６月28日～６月29日）
消防団出動
避難準備情報（長岡地域の一部、中之島地域の一部、越路地域の一部）
避難勧告（越路地域飯塚の一部、来迎寺の一部、朝日の一部）
避難所は17箇所設置
最大日雨量
　長岡 101㎜、小国 207.5㎜
最大時間雨量
　長岡 16㎜、小国 29㎜</t>
    <rPh sb="0" eb="2">
      <t>サイガイ</t>
    </rPh>
    <rPh sb="2" eb="4">
      <t>タイサク</t>
    </rPh>
    <rPh sb="4" eb="6">
      <t>ホンブ</t>
    </rPh>
    <rPh sb="8" eb="9">
      <t>ツキ</t>
    </rPh>
    <rPh sb="11" eb="12">
      <t>ヒ</t>
    </rPh>
    <rPh sb="14" eb="15">
      <t>ツキ</t>
    </rPh>
    <rPh sb="17" eb="18">
      <t>ヒ</t>
    </rPh>
    <rPh sb="20" eb="23">
      <t>ショウボウダン</t>
    </rPh>
    <rPh sb="23" eb="25">
      <t>シュツドウ</t>
    </rPh>
    <rPh sb="26" eb="28">
      <t>ヒナン</t>
    </rPh>
    <rPh sb="28" eb="30">
      <t>ジュンビ</t>
    </rPh>
    <rPh sb="30" eb="32">
      <t>ジョウホウ</t>
    </rPh>
    <rPh sb="33" eb="35">
      <t>ナガオカ</t>
    </rPh>
    <rPh sb="35" eb="36">
      <t>チ</t>
    </rPh>
    <rPh sb="36" eb="37">
      <t>イキ</t>
    </rPh>
    <rPh sb="38" eb="40">
      <t>イチブ</t>
    </rPh>
    <rPh sb="41" eb="44">
      <t>ナカノシマ</t>
    </rPh>
    <rPh sb="44" eb="46">
      <t>チイキ</t>
    </rPh>
    <rPh sb="47" eb="49">
      <t>イチブ</t>
    </rPh>
    <rPh sb="50" eb="52">
      <t>コシジ</t>
    </rPh>
    <rPh sb="52" eb="54">
      <t>チイキ</t>
    </rPh>
    <rPh sb="55" eb="57">
      <t>イチブ</t>
    </rPh>
    <rPh sb="59" eb="61">
      <t>ヒナン</t>
    </rPh>
    <rPh sb="61" eb="63">
      <t>カンコク</t>
    </rPh>
    <rPh sb="64" eb="66">
      <t>コシジ</t>
    </rPh>
    <rPh sb="66" eb="68">
      <t>チイキ</t>
    </rPh>
    <rPh sb="68" eb="70">
      <t>イイツカ</t>
    </rPh>
    <rPh sb="71" eb="73">
      <t>イチブ</t>
    </rPh>
    <rPh sb="74" eb="77">
      <t>ライコウジ</t>
    </rPh>
    <rPh sb="78" eb="80">
      <t>イチブ</t>
    </rPh>
    <rPh sb="81" eb="83">
      <t>アサヒ</t>
    </rPh>
    <rPh sb="84" eb="86">
      <t>イチブ</t>
    </rPh>
    <rPh sb="88" eb="91">
      <t>ヒナンジョ</t>
    </rPh>
    <rPh sb="94" eb="96">
      <t>カショ</t>
    </rPh>
    <rPh sb="96" eb="98">
      <t>セッチ</t>
    </rPh>
    <rPh sb="99" eb="101">
      <t>サイダイ</t>
    </rPh>
    <rPh sb="101" eb="102">
      <t>ヒ</t>
    </rPh>
    <rPh sb="102" eb="104">
      <t>ウリョウ</t>
    </rPh>
    <rPh sb="106" eb="108">
      <t>ナガオカ</t>
    </rPh>
    <rPh sb="114" eb="116">
      <t>オグニ</t>
    </rPh>
    <rPh sb="124" eb="126">
      <t>サイダイ</t>
    </rPh>
    <rPh sb="126" eb="128">
      <t>ジカン</t>
    </rPh>
    <rPh sb="128" eb="130">
      <t>ウリョウ</t>
    </rPh>
    <rPh sb="132" eb="134">
      <t>ナガオカ</t>
    </rPh>
    <rPh sb="139" eb="141">
      <t>オグニ</t>
    </rPh>
    <phoneticPr fontId="6"/>
  </si>
  <si>
    <t>道路 34
河川  4</t>
    <rPh sb="0" eb="2">
      <t>ドウロ</t>
    </rPh>
    <rPh sb="6" eb="8">
      <t>カセン</t>
    </rPh>
    <phoneticPr fontId="6"/>
  </si>
  <si>
    <t>冠水 104.9</t>
    <rPh sb="0" eb="2">
      <t>カンスイ</t>
    </rPh>
    <phoneticPr fontId="6"/>
  </si>
  <si>
    <t>床上浸水  1
床下浸水 29</t>
    <rPh sb="0" eb="2">
      <t>ユカウエ</t>
    </rPh>
    <rPh sb="2" eb="4">
      <t>シンスイ</t>
    </rPh>
    <rPh sb="8" eb="10">
      <t>ユカシタ</t>
    </rPh>
    <rPh sb="10" eb="12">
      <t>シンスイ</t>
    </rPh>
    <phoneticPr fontId="6"/>
  </si>
  <si>
    <t>梅雨前線が停滞し、活動が活発となり大雨をもたらした。渋海川では、水位上昇により越路地域で堤防が欠壊し避難勧告を発令した。</t>
    <rPh sb="0" eb="2">
      <t>ツユ</t>
    </rPh>
    <rPh sb="2" eb="4">
      <t>ゼンセン</t>
    </rPh>
    <rPh sb="5" eb="7">
      <t>テイタイ</t>
    </rPh>
    <rPh sb="9" eb="11">
      <t>カツドウ</t>
    </rPh>
    <rPh sb="12" eb="14">
      <t>カッパツ</t>
    </rPh>
    <rPh sb="17" eb="19">
      <t>オオアメ</t>
    </rPh>
    <rPh sb="26" eb="27">
      <t>シブ</t>
    </rPh>
    <rPh sb="27" eb="28">
      <t>ウミ</t>
    </rPh>
    <rPh sb="28" eb="29">
      <t>カワ</t>
    </rPh>
    <rPh sb="32" eb="34">
      <t>スイイ</t>
    </rPh>
    <rPh sb="34" eb="36">
      <t>ジョウショウ</t>
    </rPh>
    <rPh sb="39" eb="40">
      <t>コシ</t>
    </rPh>
    <rPh sb="40" eb="41">
      <t>ロ</t>
    </rPh>
    <rPh sb="41" eb="43">
      <t>チイキ</t>
    </rPh>
    <rPh sb="44" eb="46">
      <t>テイボウ</t>
    </rPh>
    <rPh sb="47" eb="48">
      <t>ケツ</t>
    </rPh>
    <rPh sb="48" eb="49">
      <t>カイ</t>
    </rPh>
    <rPh sb="50" eb="52">
      <t>ヒナン</t>
    </rPh>
    <rPh sb="52" eb="54">
      <t>カンコク</t>
    </rPh>
    <rPh sb="55" eb="57">
      <t>ハツレイ</t>
    </rPh>
    <phoneticPr fontId="6"/>
  </si>
  <si>
    <t>17.６.28</t>
    <phoneticPr fontId="6"/>
  </si>
  <si>
    <t>17年６月
梅雨前線豪雨</t>
    <rPh sb="2" eb="3">
      <t>ネン</t>
    </rPh>
    <rPh sb="4" eb="5">
      <t>ガツ</t>
    </rPh>
    <rPh sb="6" eb="8">
      <t>ツユ</t>
    </rPh>
    <rPh sb="8" eb="10">
      <t>ゼンセン</t>
    </rPh>
    <rPh sb="10" eb="12">
      <t>ゴウウ</t>
    </rPh>
    <phoneticPr fontId="6"/>
  </si>
  <si>
    <t>長岡市災害対策本部設置(10月23日～平成20年３月31日)
災害救助法適用(10月23日)
激甚災害指定(12月１日)
避難勧告（山本、太田、六日市、宮内、栖吉、山通地区等）
避難所は、最大時（10月25日）で125箇所設置
自衛隊派遣要請</t>
    <rPh sb="0" eb="2">
      <t>ナガオカ</t>
    </rPh>
    <rPh sb="2" eb="3">
      <t>シ</t>
    </rPh>
    <rPh sb="3" eb="5">
      <t>サイガイ</t>
    </rPh>
    <rPh sb="5" eb="7">
      <t>タイサク</t>
    </rPh>
    <rPh sb="7" eb="9">
      <t>ホンブ</t>
    </rPh>
    <rPh sb="9" eb="11">
      <t>セッチ</t>
    </rPh>
    <rPh sb="14" eb="15">
      <t>ツキ</t>
    </rPh>
    <rPh sb="17" eb="18">
      <t>ヒ</t>
    </rPh>
    <rPh sb="19" eb="21">
      <t>ヘイセイ</t>
    </rPh>
    <rPh sb="23" eb="24">
      <t>ネン</t>
    </rPh>
    <rPh sb="25" eb="26">
      <t>ツキ</t>
    </rPh>
    <rPh sb="28" eb="29">
      <t>ヒ</t>
    </rPh>
    <rPh sb="31" eb="33">
      <t>サイガイ</t>
    </rPh>
    <rPh sb="33" eb="36">
      <t>キュウジョホウ</t>
    </rPh>
    <rPh sb="36" eb="38">
      <t>テキヨウ</t>
    </rPh>
    <rPh sb="41" eb="42">
      <t>ツキ</t>
    </rPh>
    <rPh sb="44" eb="45">
      <t>ヒ</t>
    </rPh>
    <rPh sb="47" eb="49">
      <t>ゲキジン</t>
    </rPh>
    <rPh sb="49" eb="51">
      <t>サイガイ</t>
    </rPh>
    <rPh sb="51" eb="53">
      <t>シテイ</t>
    </rPh>
    <rPh sb="56" eb="57">
      <t>ツキ</t>
    </rPh>
    <rPh sb="58" eb="59">
      <t>ヒ</t>
    </rPh>
    <rPh sb="61" eb="63">
      <t>ヒナン</t>
    </rPh>
    <rPh sb="63" eb="65">
      <t>カンコク</t>
    </rPh>
    <rPh sb="66" eb="68">
      <t>ヤマモト</t>
    </rPh>
    <rPh sb="69" eb="71">
      <t>オオタ</t>
    </rPh>
    <rPh sb="72" eb="75">
      <t>ムイカイチ</t>
    </rPh>
    <rPh sb="76" eb="78">
      <t>ミヤウチ</t>
    </rPh>
    <rPh sb="79" eb="80">
      <t>ス</t>
    </rPh>
    <rPh sb="80" eb="81">
      <t>ヨシ</t>
    </rPh>
    <rPh sb="82" eb="83">
      <t>ヤマ</t>
    </rPh>
    <rPh sb="83" eb="84">
      <t>トオリ</t>
    </rPh>
    <rPh sb="84" eb="87">
      <t>チクトウ</t>
    </rPh>
    <rPh sb="89" eb="92">
      <t>ヒナンジョ</t>
    </rPh>
    <rPh sb="94" eb="96">
      <t>サイダイ</t>
    </rPh>
    <rPh sb="96" eb="97">
      <t>ジ</t>
    </rPh>
    <rPh sb="100" eb="101">
      <t>ガツ</t>
    </rPh>
    <rPh sb="103" eb="104">
      <t>ニチ</t>
    </rPh>
    <rPh sb="109" eb="111">
      <t>カショ</t>
    </rPh>
    <rPh sb="111" eb="113">
      <t>セッチ</t>
    </rPh>
    <rPh sb="114" eb="117">
      <t>ジエイタイ</t>
    </rPh>
    <rPh sb="117" eb="119">
      <t>ハケン</t>
    </rPh>
    <rPh sb="119" eb="121">
      <t>ヨウセイ</t>
    </rPh>
    <phoneticPr fontId="6"/>
  </si>
  <si>
    <t>死者　    12
負傷者　2,108</t>
    <rPh sb="0" eb="2">
      <t>シシャ</t>
    </rPh>
    <rPh sb="12" eb="13">
      <t>シャ</t>
    </rPh>
    <phoneticPr fontId="6"/>
  </si>
  <si>
    <t xml:space="preserve">全壊　       1,486
大規模半壊　 1,025
半壊　       5,887
一部損壊　  52,456
</t>
    <rPh sb="0" eb="2">
      <t>ゼンカイ</t>
    </rPh>
    <rPh sb="16" eb="19">
      <t>ダイキボ</t>
    </rPh>
    <rPh sb="19" eb="21">
      <t>ハンカイ</t>
    </rPh>
    <rPh sb="29" eb="31">
      <t>ハンカイ</t>
    </rPh>
    <rPh sb="45" eb="47">
      <t>イチブ</t>
    </rPh>
    <rPh sb="47" eb="49">
      <t>ソンカイ</t>
    </rPh>
    <phoneticPr fontId="6"/>
  </si>
  <si>
    <t>10月23日午後５時56分頃、新潟県中越地方の深さ13㎞でＭ6.8の地震が発生。新潟県川口町で震度７、小千谷市、山古志村、小国町で震度６強、長岡市、十日町市、栃尾市などで震度６弱を観測した。また、同日午後６時11分頃にＭ6.0、午後６時34分頃にＭ6.5の地震が発生し、いずれも最大震度６強を観測した。</t>
    <rPh sb="2" eb="3">
      <t>ガツ</t>
    </rPh>
    <rPh sb="5" eb="6">
      <t>ニチ</t>
    </rPh>
    <rPh sb="6" eb="8">
      <t>ゴゴ</t>
    </rPh>
    <rPh sb="9" eb="10">
      <t>ジ</t>
    </rPh>
    <rPh sb="12" eb="13">
      <t>フン</t>
    </rPh>
    <rPh sb="13" eb="14">
      <t>コロ</t>
    </rPh>
    <rPh sb="15" eb="18">
      <t>ニイガタケン</t>
    </rPh>
    <rPh sb="18" eb="20">
      <t>チュウエツ</t>
    </rPh>
    <rPh sb="20" eb="22">
      <t>チホウ</t>
    </rPh>
    <rPh sb="23" eb="24">
      <t>フカ</t>
    </rPh>
    <rPh sb="34" eb="36">
      <t>ジシン</t>
    </rPh>
    <rPh sb="37" eb="39">
      <t>ハッセイ</t>
    </rPh>
    <rPh sb="40" eb="43">
      <t>ニイガタケン</t>
    </rPh>
    <rPh sb="43" eb="46">
      <t>カワグチマチ</t>
    </rPh>
    <rPh sb="47" eb="49">
      <t>シンド</t>
    </rPh>
    <rPh sb="51" eb="55">
      <t>オヂヤシ</t>
    </rPh>
    <rPh sb="56" eb="60">
      <t>ヤマコシムラ</t>
    </rPh>
    <rPh sb="61" eb="64">
      <t>オグニマチ</t>
    </rPh>
    <rPh sb="65" eb="67">
      <t>シンド</t>
    </rPh>
    <rPh sb="68" eb="69">
      <t>キョウ</t>
    </rPh>
    <rPh sb="70" eb="72">
      <t>ナガオカ</t>
    </rPh>
    <rPh sb="72" eb="73">
      <t>シ</t>
    </rPh>
    <rPh sb="74" eb="77">
      <t>トオカマチ</t>
    </rPh>
    <rPh sb="77" eb="78">
      <t>シ</t>
    </rPh>
    <rPh sb="79" eb="82">
      <t>トチオシ</t>
    </rPh>
    <rPh sb="85" eb="87">
      <t>シンド</t>
    </rPh>
    <rPh sb="88" eb="89">
      <t>ジャク</t>
    </rPh>
    <rPh sb="90" eb="92">
      <t>カンソク</t>
    </rPh>
    <rPh sb="98" eb="100">
      <t>ドウジツ</t>
    </rPh>
    <rPh sb="100" eb="102">
      <t>ゴゴ</t>
    </rPh>
    <rPh sb="103" eb="104">
      <t>ジ</t>
    </rPh>
    <rPh sb="106" eb="107">
      <t>フン</t>
    </rPh>
    <rPh sb="107" eb="108">
      <t>コロ</t>
    </rPh>
    <rPh sb="114" eb="116">
      <t>ゴゴ</t>
    </rPh>
    <rPh sb="117" eb="118">
      <t>ジ</t>
    </rPh>
    <rPh sb="120" eb="121">
      <t>フン</t>
    </rPh>
    <rPh sb="121" eb="122">
      <t>コロ</t>
    </rPh>
    <rPh sb="128" eb="130">
      <t>ジシン</t>
    </rPh>
    <rPh sb="131" eb="133">
      <t>ハッセイ</t>
    </rPh>
    <rPh sb="139" eb="141">
      <t>サイダイ</t>
    </rPh>
    <rPh sb="144" eb="145">
      <t>キョウ</t>
    </rPh>
    <rPh sb="146" eb="148">
      <t>カンソク</t>
    </rPh>
    <phoneticPr fontId="6"/>
  </si>
  <si>
    <t>16.10.23</t>
    <phoneticPr fontId="6"/>
  </si>
  <si>
    <t>16年10月
新潟県中越大震災</t>
    <rPh sb="2" eb="3">
      <t>ネン</t>
    </rPh>
    <rPh sb="5" eb="6">
      <t>ガツ</t>
    </rPh>
    <rPh sb="7" eb="10">
      <t>ニイガタケン</t>
    </rPh>
    <rPh sb="10" eb="12">
      <t>チュウエツ</t>
    </rPh>
    <rPh sb="12" eb="15">
      <t>ダイシンサイ</t>
    </rPh>
    <phoneticPr fontId="6"/>
  </si>
  <si>
    <t>長岡市災害対策本部設置(７月13日～８月11日)
災害救助法適用(７月13日)
激甚災害適用
避難勧告（新組地区の一部、山本地区の一部）
避難所設置（山本コミュニティセンター、神田小学校、北中学校、川崎東小学校）
自衛隊派遣要請
信濃川最高水位 13日午後３時10分 18.2ｍ
13日総雨量 225㎜</t>
    <rPh sb="0" eb="2">
      <t>ナガオカ</t>
    </rPh>
    <rPh sb="2" eb="3">
      <t>シ</t>
    </rPh>
    <rPh sb="3" eb="5">
      <t>サイガイ</t>
    </rPh>
    <rPh sb="5" eb="7">
      <t>タイサク</t>
    </rPh>
    <rPh sb="7" eb="9">
      <t>ホンブ</t>
    </rPh>
    <rPh sb="9" eb="11">
      <t>セッチ</t>
    </rPh>
    <rPh sb="13" eb="14">
      <t>ツキ</t>
    </rPh>
    <rPh sb="16" eb="17">
      <t>ヒ</t>
    </rPh>
    <rPh sb="19" eb="20">
      <t>ツキ</t>
    </rPh>
    <rPh sb="22" eb="23">
      <t>ヒ</t>
    </rPh>
    <rPh sb="25" eb="27">
      <t>サイガイ</t>
    </rPh>
    <rPh sb="27" eb="30">
      <t>キュウジョホウ</t>
    </rPh>
    <rPh sb="30" eb="32">
      <t>テキヨウ</t>
    </rPh>
    <rPh sb="34" eb="35">
      <t>ツキ</t>
    </rPh>
    <rPh sb="37" eb="38">
      <t>ヒ</t>
    </rPh>
    <rPh sb="47" eb="49">
      <t>ヒナン</t>
    </rPh>
    <rPh sb="49" eb="51">
      <t>カンコク</t>
    </rPh>
    <rPh sb="52" eb="53">
      <t>シン</t>
    </rPh>
    <rPh sb="53" eb="54">
      <t>グミ</t>
    </rPh>
    <rPh sb="54" eb="56">
      <t>チク</t>
    </rPh>
    <rPh sb="57" eb="59">
      <t>イチブ</t>
    </rPh>
    <rPh sb="60" eb="62">
      <t>ヤマモト</t>
    </rPh>
    <rPh sb="62" eb="64">
      <t>チク</t>
    </rPh>
    <rPh sb="65" eb="67">
      <t>イチブ</t>
    </rPh>
    <rPh sb="69" eb="72">
      <t>ヒナンジョ</t>
    </rPh>
    <rPh sb="72" eb="74">
      <t>セッチ</t>
    </rPh>
    <rPh sb="75" eb="77">
      <t>ヤマモト</t>
    </rPh>
    <rPh sb="88" eb="90">
      <t>カンダ</t>
    </rPh>
    <rPh sb="90" eb="93">
      <t>ショウガッコウ</t>
    </rPh>
    <rPh sb="94" eb="95">
      <t>キタ</t>
    </rPh>
    <rPh sb="95" eb="98">
      <t>チュウガッコウ</t>
    </rPh>
    <rPh sb="99" eb="101">
      <t>カワサキ</t>
    </rPh>
    <rPh sb="101" eb="102">
      <t>ヒガシ</t>
    </rPh>
    <rPh sb="102" eb="103">
      <t>ショウ</t>
    </rPh>
    <rPh sb="103" eb="105">
      <t>ガッコウ</t>
    </rPh>
    <rPh sb="107" eb="110">
      <t>ジエイタイ</t>
    </rPh>
    <rPh sb="110" eb="112">
      <t>ハケン</t>
    </rPh>
    <rPh sb="112" eb="114">
      <t>ヨウセイ</t>
    </rPh>
    <rPh sb="115" eb="118">
      <t>シナノガワ</t>
    </rPh>
    <rPh sb="118" eb="120">
      <t>サイコウ</t>
    </rPh>
    <rPh sb="120" eb="122">
      <t>スイイ</t>
    </rPh>
    <rPh sb="125" eb="126">
      <t>ニチ</t>
    </rPh>
    <rPh sb="126" eb="128">
      <t>ゴゴ</t>
    </rPh>
    <rPh sb="129" eb="130">
      <t>ジ</t>
    </rPh>
    <rPh sb="132" eb="133">
      <t>フン</t>
    </rPh>
    <rPh sb="142" eb="143">
      <t>ニチ</t>
    </rPh>
    <rPh sb="143" eb="144">
      <t>ソウ</t>
    </rPh>
    <rPh sb="144" eb="146">
      <t>ウリョウ</t>
    </rPh>
    <phoneticPr fontId="6"/>
  </si>
  <si>
    <t>道路294（農道、林道含む）
河川92（農業用水路、土砂崩落等含む）</t>
    <rPh sb="6" eb="8">
      <t>ノウドウ</t>
    </rPh>
    <rPh sb="9" eb="11">
      <t>リンドウ</t>
    </rPh>
    <rPh sb="11" eb="12">
      <t>フク</t>
    </rPh>
    <rPh sb="15" eb="17">
      <t>カセン</t>
    </rPh>
    <rPh sb="20" eb="22">
      <t>ノウギョウ</t>
    </rPh>
    <rPh sb="22" eb="25">
      <t>ヨウスイロ</t>
    </rPh>
    <rPh sb="26" eb="28">
      <t>ドシャ</t>
    </rPh>
    <rPh sb="28" eb="31">
      <t>ホウラクトウ</t>
    </rPh>
    <rPh sb="31" eb="32">
      <t>フク</t>
    </rPh>
    <phoneticPr fontId="6"/>
  </si>
  <si>
    <t>流埋 70.8
冠水  986</t>
    <rPh sb="8" eb="10">
      <t>カンスイ</t>
    </rPh>
    <phoneticPr fontId="6"/>
  </si>
  <si>
    <t>全壊        10（流失1）
半壊       　6　
一部損壊     5
床上浸水   687
床下浸水 1,030
被害総額 1,982,867千円</t>
    <rPh sb="0" eb="2">
      <t>ゼンカイ</t>
    </rPh>
    <rPh sb="13" eb="15">
      <t>リュウシツ</t>
    </rPh>
    <rPh sb="18" eb="20">
      <t>ハンカイ</t>
    </rPh>
    <rPh sb="31" eb="33">
      <t>イチブ</t>
    </rPh>
    <rPh sb="33" eb="35">
      <t>ソンカイ</t>
    </rPh>
    <rPh sb="42" eb="44">
      <t>ユカウエ</t>
    </rPh>
    <rPh sb="44" eb="46">
      <t>シンスイ</t>
    </rPh>
    <rPh sb="53" eb="55">
      <t>ユカシタ</t>
    </rPh>
    <rPh sb="55" eb="57">
      <t>シンスイ</t>
    </rPh>
    <rPh sb="64" eb="66">
      <t>ヒガイ</t>
    </rPh>
    <rPh sb="66" eb="68">
      <t>ソウガク</t>
    </rPh>
    <rPh sb="78" eb="80">
      <t>センエン</t>
    </rPh>
    <phoneticPr fontId="6"/>
  </si>
  <si>
    <t>新組・
山本・
富曽亀地区</t>
    <rPh sb="0" eb="1">
      <t>シン</t>
    </rPh>
    <rPh sb="1" eb="2">
      <t>グミ</t>
    </rPh>
    <rPh sb="4" eb="6">
      <t>ヤマモト</t>
    </rPh>
    <rPh sb="8" eb="9">
      <t>フ</t>
    </rPh>
    <rPh sb="9" eb="10">
      <t>ソ</t>
    </rPh>
    <rPh sb="10" eb="11">
      <t>キ</t>
    </rPh>
    <rPh sb="11" eb="13">
      <t>チク</t>
    </rPh>
    <phoneticPr fontId="6"/>
  </si>
  <si>
    <t>７月12日から13日にかけて、日本海から東北南部にのびる梅雨前線の活動が活発化したため、新潟県中越地方や福島県会津地方で記録的大雨となった。このため、刈谷田川、猿橋川などで堤防が決壊した。</t>
    <rPh sb="1" eb="2">
      <t>ガツ</t>
    </rPh>
    <rPh sb="4" eb="5">
      <t>ニチ</t>
    </rPh>
    <rPh sb="9" eb="10">
      <t>ニチ</t>
    </rPh>
    <rPh sb="15" eb="17">
      <t>ニホン</t>
    </rPh>
    <rPh sb="17" eb="18">
      <t>カイ</t>
    </rPh>
    <rPh sb="20" eb="22">
      <t>トウホク</t>
    </rPh>
    <rPh sb="22" eb="24">
      <t>ナンブ</t>
    </rPh>
    <rPh sb="28" eb="30">
      <t>バイウ</t>
    </rPh>
    <rPh sb="30" eb="32">
      <t>ゼンセン</t>
    </rPh>
    <rPh sb="33" eb="35">
      <t>カツドウ</t>
    </rPh>
    <rPh sb="36" eb="39">
      <t>カッパツカ</t>
    </rPh>
    <rPh sb="44" eb="47">
      <t>ニイガタケン</t>
    </rPh>
    <rPh sb="47" eb="49">
      <t>チュウエツ</t>
    </rPh>
    <rPh sb="49" eb="51">
      <t>チホウ</t>
    </rPh>
    <rPh sb="52" eb="55">
      <t>フクシマケン</t>
    </rPh>
    <rPh sb="55" eb="57">
      <t>アイヅ</t>
    </rPh>
    <rPh sb="57" eb="59">
      <t>チホウ</t>
    </rPh>
    <rPh sb="60" eb="63">
      <t>キロクテキ</t>
    </rPh>
    <rPh sb="63" eb="65">
      <t>オオアメ</t>
    </rPh>
    <rPh sb="75" eb="76">
      <t>カリ</t>
    </rPh>
    <rPh sb="76" eb="79">
      <t>ヤタガワ</t>
    </rPh>
    <rPh sb="80" eb="82">
      <t>サルハシ</t>
    </rPh>
    <rPh sb="82" eb="83">
      <t>カワ</t>
    </rPh>
    <rPh sb="86" eb="88">
      <t>テイボウ</t>
    </rPh>
    <rPh sb="89" eb="91">
      <t>ケッカイ</t>
    </rPh>
    <phoneticPr fontId="6"/>
  </si>
  <si>
    <t>16.７.12～７.13</t>
    <phoneticPr fontId="6"/>
  </si>
  <si>
    <t>16年７月
新潟・福島豪雨</t>
    <rPh sb="2" eb="3">
      <t>ネン</t>
    </rPh>
    <rPh sb="4" eb="5">
      <t>ガツ</t>
    </rPh>
    <rPh sb="6" eb="8">
      <t>ニイガタ</t>
    </rPh>
    <rPh sb="9" eb="11">
      <t>フクシマ</t>
    </rPh>
    <rPh sb="11" eb="13">
      <t>ゴウウ</t>
    </rPh>
    <phoneticPr fontId="6"/>
  </si>
  <si>
    <t>消防団、地元住民出動
総雨量 245㎜
最大時間雨量 42㎜</t>
    <rPh sb="4" eb="6">
      <t>ジモト</t>
    </rPh>
    <rPh sb="6" eb="8">
      <t>ジュウミン</t>
    </rPh>
    <rPh sb="8" eb="10">
      <t>シュツドウ</t>
    </rPh>
    <phoneticPr fontId="6"/>
  </si>
  <si>
    <t>道路 61
橋梁  1
堤防 30</t>
    <phoneticPr fontId="6"/>
  </si>
  <si>
    <t>冠水 170</t>
    <phoneticPr fontId="6"/>
  </si>
  <si>
    <t>全壊         1
半壊         1
床上浸水    79
床下浸水 1,554
被害総額 315,868千円</t>
    <phoneticPr fontId="6"/>
  </si>
  <si>
    <t>市内全域</t>
  </si>
  <si>
    <t>前線が停滞したため、正午から夕方にかけての集中豪雨で土砂崩れが発生、猿橋川左岸堤防が富島町地内で決壊した。</t>
  </si>
  <si>
    <t>７.８.10～８.11</t>
    <phoneticPr fontId="6"/>
  </si>
  <si>
    <t>７年８月水害</t>
    <phoneticPr fontId="6"/>
  </si>
  <si>
    <t>消防団、地元住民出動
17日避難勧告
　御山町住民112名
信濃川最高水位
　12日午後５時 21.47ｍ
　17日正午 20.33ｍ
総雨量 320㎜</t>
    <rPh sb="4" eb="6">
      <t>ジモト</t>
    </rPh>
    <rPh sb="6" eb="8">
      <t>ジュウミン</t>
    </rPh>
    <rPh sb="8" eb="10">
      <t>シュツドウ</t>
    </rPh>
    <rPh sb="42" eb="44">
      <t>ゴゴ</t>
    </rPh>
    <phoneticPr fontId="6"/>
  </si>
  <si>
    <t>道路 59
橋梁  2
堤防 27</t>
    <phoneticPr fontId="6"/>
  </si>
  <si>
    <t>冠水 47</t>
    <phoneticPr fontId="6"/>
  </si>
  <si>
    <t>床上浸水  12
床下浸水 290
被害総額 200,888千円</t>
    <phoneticPr fontId="6"/>
  </si>
  <si>
    <t>北陸地方に停滞した梅雨前線による断続的な降雨で、土砂崩れが生じ、土木施設、農地等にも被害が発生した。</t>
  </si>
  <si>
    <t>７.７.11～７.17</t>
    <phoneticPr fontId="6"/>
  </si>
  <si>
    <t>平成７年７月水害</t>
    <phoneticPr fontId="6"/>
  </si>
  <si>
    <t>長岡市災害対策本部設置（１月26日～４月12日）
長岡市災害救助条例適用（１月26日～２月15日）
新潟県災害救助条例適用（１月27日～２月15日）
降雪累計 1,193㎝
最深積雪 ２月９日 206㎝
積雪差日計の最大 １月10日 77㎝</t>
    <rPh sb="13" eb="14">
      <t>ツキ</t>
    </rPh>
    <rPh sb="16" eb="17">
      <t>ヒ</t>
    </rPh>
    <rPh sb="19" eb="20">
      <t>ガツ</t>
    </rPh>
    <rPh sb="22" eb="23">
      <t>ヒ</t>
    </rPh>
    <rPh sb="38" eb="39">
      <t>ツキ</t>
    </rPh>
    <rPh sb="41" eb="42">
      <t>ヒ</t>
    </rPh>
    <rPh sb="44" eb="45">
      <t>ツキ</t>
    </rPh>
    <rPh sb="47" eb="48">
      <t>ヒ</t>
    </rPh>
    <rPh sb="63" eb="64">
      <t>ツキ</t>
    </rPh>
    <rPh sb="66" eb="67">
      <t>ヒ</t>
    </rPh>
    <rPh sb="69" eb="70">
      <t>ツキ</t>
    </rPh>
    <rPh sb="72" eb="73">
      <t>ヒ</t>
    </rPh>
    <rPh sb="102" eb="104">
      <t>セキセツ</t>
    </rPh>
    <rPh sb="104" eb="105">
      <t>サ</t>
    </rPh>
    <rPh sb="105" eb="106">
      <t>ニチ</t>
    </rPh>
    <rPh sb="106" eb="107">
      <t>ケイ</t>
    </rPh>
    <phoneticPr fontId="6"/>
  </si>
  <si>
    <t>死者  3
重傷 11</t>
    <phoneticPr fontId="6"/>
  </si>
  <si>
    <t>被害総額272,104千円</t>
    <rPh sb="0" eb="2">
      <t>ヒガイ</t>
    </rPh>
    <rPh sb="2" eb="4">
      <t>ソウガク</t>
    </rPh>
    <rPh sb="11" eb="13">
      <t>センエン</t>
    </rPh>
    <phoneticPr fontId="6"/>
  </si>
  <si>
    <t>一冬の降雪累計が戦後最高の1,193㎝を記録する豪雪となった。特に１月９日午前９時からの24時間降雪量は観測史上２番目の記録であった。</t>
    <phoneticPr fontId="6"/>
  </si>
  <si>
    <t>60.11.25～61.４.13</t>
    <phoneticPr fontId="6"/>
  </si>
  <si>
    <t>61年豪雪</t>
    <phoneticPr fontId="6"/>
  </si>
  <si>
    <t>雪害対策本部設置
降雪累計 983㎝ 
最深積雪 12月29日 205㎝
日降雪量の最大 12月25日 64㎝</t>
    <phoneticPr fontId="6"/>
  </si>
  <si>
    <t>死者  7
重傷 23</t>
    <phoneticPr fontId="6"/>
  </si>
  <si>
    <t>床上浸水  2
床下浸水 15
被害総額 286,248千円</t>
    <rPh sb="16" eb="18">
      <t>ヒガイ</t>
    </rPh>
    <rPh sb="18" eb="20">
      <t>ソウガク</t>
    </rPh>
    <rPh sb="28" eb="30">
      <t>センエン</t>
    </rPh>
    <phoneticPr fontId="6"/>
  </si>
  <si>
    <t>強い寒気の影響により年末に大雪となり、12月の降雪累計は433㎝に達する異常降雪であった。</t>
    <phoneticPr fontId="6"/>
  </si>
  <si>
    <t>59.12.14～60.３.31</t>
    <phoneticPr fontId="6"/>
  </si>
  <si>
    <t>60年豪雪</t>
    <phoneticPr fontId="6"/>
  </si>
  <si>
    <t>地すべりの規模面積 約３ha
土量 50万㎥（推定）
長岡市災害対策本部設置（５月17日午後７時）
長岡市災害救助条例適用（５月15日～５月24日）
新潟県災害救助条例適用（５月18日～５月24日）
消防団出動人員 延937人
道路 Ｌ＝327ｍ Ｗ＝3.0ｍ（災害復旧の応急工事）
過水路 Ｌ＝220ｍ Ｗ＝4.4ｍ（布製型枠コンクリートマット）
片法枠 １か所 ５基
応急仮設住宅 ９世帯入居（旧太田村役場１世帯入居）
市単独災害援助資金貸付 １世帯当たり100万円
市単独災害援護資金貸付 １世帯当たり180万円</t>
    <rPh sb="100" eb="103">
      <t>ショウボウダン</t>
    </rPh>
    <phoneticPr fontId="6"/>
  </si>
  <si>
    <t>道路 3
橋梁 1</t>
    <phoneticPr fontId="6"/>
  </si>
  <si>
    <t>流埋 1.1</t>
    <phoneticPr fontId="6"/>
  </si>
  <si>
    <t>全壊       6
半壊       1
土砂の流入 1
被害総額   263,732千円</t>
    <phoneticPr fontId="6"/>
  </si>
  <si>
    <t>蓬平町地域</t>
  </si>
  <si>
    <t>５月14日夕方蓬平町字五反田（通称持郎）で養鯉池に亀裂が発見された。15日には地すべりの兆候が現われ、17日午後7時30分ころから土砂の崩壊がはじまり、約５万㎥の土砂が集落へ流入し家屋６棟が全壊、１棟が半壊、１棟が土砂流入の被害が発生した。このほか、土木施設、農地等にも被害が発生した。</t>
    <phoneticPr fontId="6"/>
  </si>
  <si>
    <t>59.５.15～５.17</t>
    <phoneticPr fontId="6"/>
  </si>
  <si>
    <t>59年５月
蓬平町地すべり災害</t>
    <phoneticPr fontId="6"/>
  </si>
  <si>
    <t>災害対策本部設置
災害救助法適用（１月24日～１月31日）
仮水路 120ｍ掘削
枠工延長 50ｍ施工
仮水路延長 約160ｍ
応急仮設住宅 12戸設置
市単独災害援助資金貸付 1世帯当たり100万円
現地最深積雪 ２月８日 396㎝
現地日降雪量の最大 12月27日 69㎝</t>
    <rPh sb="18" eb="19">
      <t>ツキ</t>
    </rPh>
    <rPh sb="21" eb="22">
      <t>ヒ</t>
    </rPh>
    <rPh sb="24" eb="25">
      <t>ツキ</t>
    </rPh>
    <rPh sb="27" eb="28">
      <t>ヒ</t>
    </rPh>
    <phoneticPr fontId="6"/>
  </si>
  <si>
    <t>道路 3
橋梁 2</t>
    <phoneticPr fontId="6"/>
  </si>
  <si>
    <t>決壊 3.1</t>
    <phoneticPr fontId="6"/>
  </si>
  <si>
    <t>全壊     32
床上浸水 16
被害総額 1,616,400千円</t>
    <phoneticPr fontId="6"/>
  </si>
  <si>
    <t>濁沢町地域</t>
  </si>
  <si>
    <t>12月30日正午ごろ濁沢町字榎の通称、中沢山から地すべりが発生し、次第に大規模となり、さらにその土砂が太田川を埋め、せき止められた水が県道を流下したため家屋が浸水した。地すべりの規模（推定）面積約９ha、土量90万㎥。</t>
    <rPh sb="2" eb="3">
      <t>ガツ</t>
    </rPh>
    <phoneticPr fontId="6"/>
  </si>
  <si>
    <t>55.12.30～56.１.31</t>
    <phoneticPr fontId="6"/>
  </si>
  <si>
    <t>55年12月
濁沢地すべり災害</t>
    <phoneticPr fontId="6"/>
  </si>
  <si>
    <t>臨時水害対策室設置
消防団、地元住民出動
信濃川最高水位 27日午後５時 22.21ｍ
総雨量 445㎜
最大日雨量 26日 191㎜</t>
    <rPh sb="32" eb="34">
      <t>ゴゴ</t>
    </rPh>
    <phoneticPr fontId="6"/>
  </si>
  <si>
    <t>道路 112
堤防  49</t>
    <phoneticPr fontId="6"/>
  </si>
  <si>
    <t>流埋   0.5
冠水 2,478</t>
    <phoneticPr fontId="6"/>
  </si>
  <si>
    <t>全壊         1
床上浸水   117
床下浸水 2,038
被害総額 2,324,170千円</t>
    <phoneticPr fontId="6"/>
  </si>
  <si>
    <t>６月25日から28日まで梅雨前線が停滞したため、降りはじめからの総雨量が445㎜となり、市内の中小河川の決壊と氾濫により浸水被害が発生した。</t>
    <rPh sb="1" eb="2">
      <t>ガツ</t>
    </rPh>
    <rPh sb="55" eb="57">
      <t>ハンラン</t>
    </rPh>
    <phoneticPr fontId="6"/>
  </si>
  <si>
    <t>53.６.25～６.27</t>
    <phoneticPr fontId="6"/>
  </si>
  <si>
    <t>53年６月水害</t>
    <phoneticPr fontId="6"/>
  </si>
  <si>
    <t>自衛隊、消防団出動
最深積雪 ２月13日 235㎝
日降雪量の最大 12月23日 75㎝</t>
    <phoneticPr fontId="6"/>
  </si>
  <si>
    <t>全壊     3
床下浸水 6</t>
    <phoneticPr fontId="6"/>
  </si>
  <si>
    <t>12月23日から24日にかけ豪雪となった。</t>
    <phoneticPr fontId="6"/>
  </si>
  <si>
    <t>48.12.４～49.４.13</t>
    <phoneticPr fontId="6"/>
  </si>
  <si>
    <t>49年豪雪</t>
    <phoneticPr fontId="6"/>
  </si>
  <si>
    <t>日雨量 136.5㎜
最大時間雨量 78㎜</t>
    <phoneticPr fontId="6"/>
  </si>
  <si>
    <t>堤防 8</t>
    <phoneticPr fontId="6"/>
  </si>
  <si>
    <t>床上浸水   109
床下浸水 2,741
被害総額 24,370千円</t>
    <phoneticPr fontId="6"/>
  </si>
  <si>
    <t>市内低地域</t>
  </si>
  <si>
    <t>長岡市を中心に集中豪雨となり、午前４時から午前８時に136.5㎜の雨量があった。東大新江堤防８か所が決壊した。</t>
    <rPh sb="15" eb="17">
      <t>ゴゼン</t>
    </rPh>
    <rPh sb="18" eb="19">
      <t>ジ</t>
    </rPh>
    <rPh sb="21" eb="23">
      <t>ゴゼン</t>
    </rPh>
    <rPh sb="24" eb="25">
      <t>ジ</t>
    </rPh>
    <phoneticPr fontId="6"/>
  </si>
  <si>
    <t>48.８.７</t>
    <phoneticPr fontId="6"/>
  </si>
  <si>
    <t>48年８月水害</t>
    <phoneticPr fontId="6"/>
  </si>
  <si>
    <t>信濃川右岸150ｍ崩壊
消防団、水防団出動</t>
    <phoneticPr fontId="6"/>
  </si>
  <si>
    <t>堤防 1</t>
    <phoneticPr fontId="6"/>
  </si>
  <si>
    <t>被害総額  59,748千円</t>
    <phoneticPr fontId="6"/>
  </si>
  <si>
    <t>市内大川原町</t>
  </si>
  <si>
    <t>魚沼地方に80㎜位の大雨があり、信濃川が増水した。</t>
    <phoneticPr fontId="6"/>
  </si>
  <si>
    <t>47.７.13～７.14</t>
    <phoneticPr fontId="6"/>
  </si>
  <si>
    <t>47年７月水害</t>
    <phoneticPr fontId="6"/>
  </si>
  <si>
    <t>信濃川が警戒水位を142㎝超えた。
信濃川最高水位 12日午前8時 21.92ｍ
最大日雨量 10日 39㎜
最大時間雨量 11日 18.5㎜</t>
    <rPh sb="29" eb="31">
      <t>ゴゼン</t>
    </rPh>
    <phoneticPr fontId="6"/>
  </si>
  <si>
    <t>死者 1</t>
    <phoneticPr fontId="6"/>
  </si>
  <si>
    <t>堤防 2</t>
    <phoneticPr fontId="6"/>
  </si>
  <si>
    <t>冠水 165</t>
    <phoneticPr fontId="6"/>
  </si>
  <si>
    <t>床上浸水 139
被害総額 49,109千円</t>
    <phoneticPr fontId="6"/>
  </si>
  <si>
    <t>前線が停滞活発化し11日夜半から12日早朝にかけ集中豪雨となり、渋海川中沢橋上流左岸60ｍ、信濃川福島江取入口右岸60ｍが決壊した。</t>
    <rPh sb="12" eb="13">
      <t>ヨル</t>
    </rPh>
    <phoneticPr fontId="6"/>
  </si>
  <si>
    <t>44.８.８～８.12</t>
    <phoneticPr fontId="6"/>
  </si>
  <si>
    <t>44年８月水害</t>
    <phoneticPr fontId="6"/>
  </si>
  <si>
    <t>雪害対策本部設置
最深積雪 １月16日 186㎝
日降雪量の最大 12月31日 69㎝</t>
    <phoneticPr fontId="6"/>
  </si>
  <si>
    <t>重傷 2</t>
    <rPh sb="1" eb="2">
      <t>キズ</t>
    </rPh>
    <phoneticPr fontId="6"/>
  </si>
  <si>
    <t>道路 15
堤防  5</t>
    <phoneticPr fontId="6"/>
  </si>
  <si>
    <t>水路 11
農道  2</t>
    <phoneticPr fontId="6"/>
  </si>
  <si>
    <t>全壊     15
半壊      5
床上浸水  2
床下浸水 10
被害総額 1,146,300千円</t>
    <phoneticPr fontId="6"/>
  </si>
  <si>
    <t>寒気団の南下で年末から１月３日までと、１月13日から再び大雪となった。</t>
    <phoneticPr fontId="6"/>
  </si>
  <si>
    <t>43.12.16～44.４.５</t>
    <phoneticPr fontId="6"/>
  </si>
  <si>
    <t>44年豪雪</t>
    <phoneticPr fontId="6"/>
  </si>
  <si>
    <t>雪害対策本部設置
消防団、水防団出動
降雪累計 874㎝
最深積雪 ２月18日 240㎝
日降雪量の最大 12月22日 45㎝</t>
    <phoneticPr fontId="6"/>
  </si>
  <si>
    <t>死者 3</t>
    <phoneticPr fontId="6"/>
  </si>
  <si>
    <t>全壊      12
半壊       1
床上浸水  17
床下浸水 104
被害総額 1,213,323千円</t>
    <phoneticPr fontId="6"/>
  </si>
  <si>
    <t>１月末からの雪は３月上旬まで続き、220㎝以上の積雪は２月４日から３月６日まで続いた。</t>
    <rPh sb="14" eb="15">
      <t>ツヅ</t>
    </rPh>
    <rPh sb="39" eb="40">
      <t>ツヅ</t>
    </rPh>
    <phoneticPr fontId="6"/>
  </si>
  <si>
    <t>43.１.31～４.15</t>
    <phoneticPr fontId="6"/>
  </si>
  <si>
    <t>43年豪雪</t>
    <phoneticPr fontId="6"/>
  </si>
  <si>
    <t>水害対策本部設置
消防団、水防団出動
最大日雨量  28日  93㎜
最大時間雨量  29日  30㎜
29日午前５～９時  雨量  83㎜</t>
    <rPh sb="63" eb="64">
      <t>アメ</t>
    </rPh>
    <rPh sb="64" eb="65">
      <t>リョウ</t>
    </rPh>
    <phoneticPr fontId="6"/>
  </si>
  <si>
    <t>道路　42
橋梁　 2
堤防　 8</t>
    <phoneticPr fontId="6"/>
  </si>
  <si>
    <t>流埋　 6
冠水 334</t>
    <phoneticPr fontId="6"/>
  </si>
  <si>
    <t>床上浸水　   42
床下浸水　1,770
被害総額　54,640千円</t>
    <phoneticPr fontId="6"/>
  </si>
  <si>
    <t>日本海低気圧に伴った前線活動により集中豪雨となった。</t>
    <phoneticPr fontId="6"/>
  </si>
  <si>
    <t>42.８.28～８.29</t>
    <phoneticPr fontId="6"/>
  </si>
  <si>
    <t>昭和42年８月水害</t>
    <rPh sb="0" eb="2">
      <t>ショウワ</t>
    </rPh>
    <phoneticPr fontId="6"/>
  </si>
  <si>
    <t>人　的（人）</t>
    <phoneticPr fontId="6"/>
  </si>
  <si>
    <t>土木（か所）</t>
  </si>
  <si>
    <t>農　地（ha）</t>
    <phoneticPr fontId="6"/>
  </si>
  <si>
    <t>家　屋（戸）</t>
    <phoneticPr fontId="6"/>
  </si>
  <si>
    <t>対　策　そ　の　他</t>
    <phoneticPr fontId="6"/>
  </si>
  <si>
    <t>被　害　の　状　況</t>
    <phoneticPr fontId="6"/>
  </si>
  <si>
    <t>罹災区域</t>
  </si>
  <si>
    <t>災害発生の要因</t>
    <phoneticPr fontId="6"/>
  </si>
  <si>
    <t>災害期日</t>
  </si>
  <si>
    <t>災害名</t>
  </si>
  <si>
    <t>15－33　気象災害状況</t>
    <phoneticPr fontId="6"/>
  </si>
  <si>
    <t>15-1</t>
    <phoneticPr fontId="2"/>
  </si>
  <si>
    <t>15-2</t>
    <phoneticPr fontId="2"/>
  </si>
  <si>
    <t>15-3</t>
    <phoneticPr fontId="2"/>
  </si>
  <si>
    <t>15-4</t>
    <phoneticPr fontId="2"/>
  </si>
  <si>
    <t>15-5</t>
    <phoneticPr fontId="2"/>
  </si>
  <si>
    <t>15-6</t>
    <phoneticPr fontId="2"/>
  </si>
  <si>
    <t>15-7</t>
    <phoneticPr fontId="2"/>
  </si>
  <si>
    <t>15-8</t>
    <phoneticPr fontId="2"/>
  </si>
  <si>
    <t>15-9</t>
    <phoneticPr fontId="2"/>
  </si>
  <si>
    <t>15-10</t>
    <phoneticPr fontId="2"/>
  </si>
  <si>
    <t>15-11</t>
    <phoneticPr fontId="2"/>
  </si>
  <si>
    <t>15-12</t>
    <phoneticPr fontId="2"/>
  </si>
  <si>
    <t>15-13</t>
    <phoneticPr fontId="2"/>
  </si>
  <si>
    <t>15-14</t>
    <phoneticPr fontId="2"/>
  </si>
  <si>
    <t>15-16</t>
    <phoneticPr fontId="2"/>
  </si>
  <si>
    <t>15-17</t>
    <phoneticPr fontId="2"/>
  </si>
  <si>
    <t>15-18</t>
    <phoneticPr fontId="2"/>
  </si>
  <si>
    <t>15-19</t>
    <phoneticPr fontId="2"/>
  </si>
  <si>
    <t>15-20</t>
    <phoneticPr fontId="2"/>
  </si>
  <si>
    <t>15-21</t>
    <phoneticPr fontId="2"/>
  </si>
  <si>
    <t>15-22</t>
    <phoneticPr fontId="2"/>
  </si>
  <si>
    <t>15-23</t>
    <phoneticPr fontId="2"/>
  </si>
  <si>
    <t>15-24</t>
    <phoneticPr fontId="2"/>
  </si>
  <si>
    <t>15-25</t>
    <phoneticPr fontId="2"/>
  </si>
  <si>
    <t>15-26</t>
    <phoneticPr fontId="2"/>
  </si>
  <si>
    <t>15-27</t>
    <phoneticPr fontId="2"/>
  </si>
  <si>
    <t>15-28</t>
    <phoneticPr fontId="2"/>
  </si>
  <si>
    <t>15-29</t>
    <phoneticPr fontId="2"/>
  </si>
  <si>
    <t>15-30</t>
    <phoneticPr fontId="2"/>
  </si>
  <si>
    <t>15-31</t>
    <phoneticPr fontId="2"/>
  </si>
  <si>
    <t>15-32</t>
    <phoneticPr fontId="2"/>
  </si>
  <si>
    <t>15-33</t>
    <phoneticPr fontId="2"/>
  </si>
  <si>
    <t>15-15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</si>
</sst>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 #,##0_ ;_ * \-#,##0_ ;_ * &quot;-&quot;_ ;_ @_ "/>
    <numFmt numFmtId="176" formatCode="#,##0;;&quot;－&quot;"/>
    <numFmt numFmtId="177" formatCode="_ * #,##0_ ;_ * \-#,##0_ ;_ * &quot;－&quot;_ ;_ @_ "/>
    <numFmt numFmtId="178" formatCode="#,##0;\-#,##0;&quot;－&quot;"/>
    <numFmt numFmtId="179" formatCode="[&lt;=999]000;[&lt;=99999]000\-00;000\-0000"/>
    <numFmt numFmtId="180" formatCode="\(#,##0\)"/>
    <numFmt numFmtId="181" formatCode="#,##0_);[Red]\(#,##0\)"/>
    <numFmt numFmtId="182" formatCode="#,##0;[Red]#,##0"/>
    <numFmt numFmtId="183" formatCode="#,##0_ "/>
    <numFmt numFmtId="184" formatCode="\(0\)"/>
  </numFmts>
  <fonts count="30" x14ac:knownFonts="1">
    <font>
      <sz val="11"/>
      <color theme="1"/>
      <name val="游ゴシック"/>
      <family val="2"/>
      <scheme val="minor"/>
    </font>
    <font>
      <b/>
      <sz val="15"/>
      <color theme="3"/>
      <name val="游ゴシック"/>
      <family val="2"/>
      <charset val="128"/>
      <scheme val="minor"/>
    </font>
    <font>
      <sz val="6"/>
      <name val="游ゴシック"/>
      <family val="3"/>
      <charset val="128"/>
      <scheme val="minor"/>
    </font>
    <font>
      <b/>
      <sz val="14"/>
      <color theme="1"/>
      <name val="ＭＳ 明朝"/>
      <family val="1"/>
      <charset val="128"/>
    </font>
    <font>
      <sz val="11"/>
      <color theme="1"/>
      <name val="ＭＳ 明朝"/>
      <family val="1"/>
      <charset val="128"/>
    </font>
    <font>
      <sz val="11"/>
      <name val="ＭＳ 明朝"/>
      <family val="1"/>
      <charset val="128"/>
    </font>
    <font>
      <sz val="6"/>
      <name val="ＭＳ 明朝"/>
      <family val="1"/>
      <charset val="128"/>
    </font>
    <font>
      <b/>
      <sz val="11"/>
      <color rgb="FFFF0000"/>
      <name val="ＭＳ ゴシック"/>
      <family val="3"/>
      <charset val="128"/>
    </font>
    <font>
      <b/>
      <sz val="11"/>
      <color theme="1"/>
      <name val="ＭＳ ゴシック"/>
      <family val="3"/>
      <charset val="128"/>
    </font>
    <font>
      <b/>
      <sz val="11"/>
      <name val="ＭＳ ゴシック"/>
      <family val="3"/>
      <charset val="128"/>
    </font>
    <font>
      <b/>
      <sz val="11"/>
      <color theme="1"/>
      <name val="ＭＳ 明朝"/>
      <family val="1"/>
      <charset val="128"/>
    </font>
    <font>
      <sz val="11"/>
      <color theme="1"/>
      <name val="ＭＳ ゴシック"/>
      <family val="3"/>
      <charset val="128"/>
    </font>
    <font>
      <vertAlign val="superscript"/>
      <sz val="11"/>
      <color theme="1"/>
      <name val="ＭＳ 明朝"/>
      <family val="1"/>
      <charset val="128"/>
    </font>
    <font>
      <sz val="11"/>
      <name val="ＭＳ ゴシック"/>
      <family val="3"/>
      <charset val="128"/>
    </font>
    <font>
      <b/>
      <sz val="11"/>
      <name val="ＭＳ 明朝"/>
      <family val="1"/>
      <charset val="128"/>
    </font>
    <font>
      <sz val="9"/>
      <color theme="1"/>
      <name val="ＭＳ 明朝"/>
      <family val="1"/>
      <charset val="128"/>
    </font>
    <font>
      <sz val="11"/>
      <color rgb="FFFF0000"/>
      <name val="ＭＳ ゴシック"/>
      <family val="3"/>
      <charset val="128"/>
    </font>
    <font>
      <sz val="10"/>
      <color theme="1"/>
      <name val="ＭＳ 明朝"/>
      <family val="1"/>
      <charset val="128"/>
    </font>
    <font>
      <sz val="11"/>
      <color rgb="FFFF0000"/>
      <name val="ＭＳ 明朝"/>
      <family val="1"/>
      <charset val="128"/>
    </font>
    <font>
      <sz val="10"/>
      <name val="ＭＳ 明朝"/>
      <family val="1"/>
      <charset val="128"/>
    </font>
    <font>
      <b/>
      <sz val="11"/>
      <name val="ＭＳ Ｐゴシック"/>
      <family val="3"/>
      <charset val="128"/>
    </font>
    <font>
      <vertAlign val="superscript"/>
      <sz val="11"/>
      <name val="ＭＳ 明朝"/>
      <family val="1"/>
      <charset val="128"/>
    </font>
    <font>
      <sz val="9"/>
      <name val="ＭＳ ゴシック"/>
      <family val="3"/>
      <charset val="128"/>
    </font>
    <font>
      <sz val="9"/>
      <name val="ＭＳ 明朝"/>
      <family val="1"/>
      <charset val="128"/>
    </font>
    <font>
      <sz val="11"/>
      <name val="ＭＳ Ｐゴシック"/>
      <family val="3"/>
      <charset val="128"/>
    </font>
    <font>
      <sz val="6"/>
      <name val="ＭＳ Ｐゴシック"/>
      <family val="3"/>
      <charset val="128"/>
    </font>
    <font>
      <b/>
      <sz val="12"/>
      <name val="ＭＳ ゴシック"/>
      <family val="3"/>
      <charset val="128"/>
    </font>
    <font>
      <sz val="12"/>
      <name val="ＭＳ 明朝"/>
      <family val="1"/>
      <charset val="128"/>
    </font>
    <font>
      <b/>
      <sz val="12"/>
      <name val="ＭＳ 明朝"/>
      <family val="1"/>
      <charset val="128"/>
    </font>
    <font>
      <u/>
      <sz val="11"/>
      <color theme="10"/>
      <name val="游ゴシック"/>
      <family val="2"/>
      <scheme val="minor"/>
    </font>
  </fonts>
  <fills count="2">
    <fill>
      <patternFill patternType="none"/>
    </fill>
    <fill>
      <patternFill patternType="gray125"/>
    </fill>
  </fills>
  <borders count="36">
    <border>
      <left/>
      <right/>
      <top/>
      <bottom/>
      <diagonal/>
    </border>
    <border>
      <left/>
      <right/>
      <top/>
      <bottom style="medium">
        <color auto="1"/>
      </bottom>
      <diagonal/>
    </border>
    <border>
      <left/>
      <right style="thin">
        <color indexed="64"/>
      </right>
      <top/>
      <bottom style="thin">
        <color indexed="64"/>
      </bottom>
      <diagonal/>
    </border>
    <border>
      <left/>
      <right style="thin">
        <color indexed="64"/>
      </right>
      <top/>
      <bottom/>
      <diagonal/>
    </border>
    <border>
      <left style="thin">
        <color auto="1"/>
      </left>
      <right/>
      <top style="medium">
        <color auto="1"/>
      </top>
      <bottom style="thin">
        <color indexed="64"/>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right style="thin">
        <color indexed="64"/>
      </right>
      <top/>
      <bottom style="medium">
        <color auto="1"/>
      </bottom>
      <diagonal/>
    </border>
    <border>
      <left style="thin">
        <color indexed="64"/>
      </left>
      <right/>
      <top/>
      <bottom/>
      <diagonal/>
    </border>
    <border>
      <left style="thin">
        <color auto="1"/>
      </left>
      <right/>
      <top style="thin">
        <color auto="1"/>
      </top>
      <bottom style="thin">
        <color indexed="64"/>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top/>
      <bottom style="medium">
        <color indexed="64"/>
      </bottom>
      <diagonal/>
    </border>
    <border>
      <left/>
      <right style="thin">
        <color indexed="64"/>
      </right>
      <top style="thin">
        <color indexed="64"/>
      </top>
      <bottom/>
      <diagonal/>
    </border>
    <border>
      <left/>
      <right/>
      <top style="thin">
        <color indexed="64"/>
      </top>
      <bottom/>
      <diagonal/>
    </border>
    <border diagonalDown="1">
      <left/>
      <right/>
      <top/>
      <bottom/>
      <diagonal style="hair">
        <color auto="1"/>
      </diagonal>
    </border>
    <border>
      <left style="thin">
        <color indexed="64"/>
      </left>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right/>
      <top style="medium">
        <color auto="1"/>
      </top>
      <bottom/>
      <diagonal/>
    </border>
    <border>
      <left/>
      <right/>
      <top/>
      <bottom style="thin">
        <color auto="1"/>
      </bottom>
      <diagonal/>
    </border>
    <border>
      <left style="thin">
        <color auto="1"/>
      </left>
      <right/>
      <top style="medium">
        <color auto="1"/>
      </top>
      <bottom/>
      <diagonal/>
    </border>
    <border>
      <left style="thin">
        <color auto="1"/>
      </left>
      <right style="thin">
        <color auto="1"/>
      </right>
      <top style="medium">
        <color auto="1"/>
      </top>
      <bottom/>
      <diagonal/>
    </border>
    <border>
      <left/>
      <right style="thin">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thin">
        <color auto="1"/>
      </top>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diagonalDown="1">
      <left/>
      <right/>
      <top/>
      <bottom/>
      <diagonal style="thin">
        <color auto="1"/>
      </diagonal>
    </border>
    <border>
      <left style="thin">
        <color indexed="64"/>
      </left>
      <right style="thin">
        <color indexed="64"/>
      </right>
      <top/>
      <bottom/>
      <diagonal/>
    </border>
  </borders>
  <cellStyleXfs count="6">
    <xf numFmtId="0" fontId="0" fillId="0" borderId="0"/>
    <xf numFmtId="0" fontId="5" fillId="0" borderId="0"/>
    <xf numFmtId="38" fontId="5" fillId="0" borderId="0" applyFont="0" applyFill="0" applyBorder="0" applyAlignment="0" applyProtection="0">
      <alignment vertical="center"/>
    </xf>
    <xf numFmtId="38" fontId="5" fillId="0" borderId="0" applyFont="0" applyFill="0" applyBorder="0" applyAlignment="0" applyProtection="0"/>
    <xf numFmtId="0" fontId="24" fillId="0" borderId="0"/>
    <xf numFmtId="0" fontId="29" fillId="0" borderId="0" applyNumberFormat="0" applyFill="0" applyBorder="0" applyAlignment="0" applyProtection="0"/>
  </cellStyleXfs>
  <cellXfs count="687">
    <xf numFmtId="0" fontId="0" fillId="0" borderId="0" xfId="0"/>
    <xf numFmtId="0" fontId="4" fillId="0" borderId="0" xfId="0" applyFont="1"/>
    <xf numFmtId="0" fontId="3" fillId="0" borderId="0" xfId="0" applyFont="1" applyAlignment="1">
      <alignment horizontal="center"/>
    </xf>
    <xf numFmtId="0" fontId="4" fillId="0" borderId="0" xfId="0" applyFont="1" applyAlignment="1">
      <alignment horizontal="center"/>
    </xf>
    <xf numFmtId="0" fontId="4" fillId="0" borderId="0" xfId="1" applyFont="1" applyAlignment="1">
      <alignment vertical="center"/>
    </xf>
    <xf numFmtId="41" fontId="4" fillId="0" borderId="0" xfId="1" applyNumberFormat="1" applyFont="1" applyBorder="1" applyAlignment="1">
      <alignment vertical="center"/>
    </xf>
    <xf numFmtId="0" fontId="4" fillId="0" borderId="0" xfId="1" applyFont="1" applyBorder="1" applyAlignment="1">
      <alignment vertical="center"/>
    </xf>
    <xf numFmtId="0" fontId="4" fillId="0" borderId="0" xfId="1" applyFont="1" applyBorder="1" applyAlignment="1">
      <alignment horizontal="center" vertical="center"/>
    </xf>
    <xf numFmtId="0" fontId="4" fillId="0" borderId="0" xfId="1" applyFont="1" applyAlignment="1">
      <alignment vertical="center"/>
    </xf>
    <xf numFmtId="0" fontId="4" fillId="0" borderId="0" xfId="1" applyFont="1" applyAlignment="1">
      <alignment horizontal="left" vertical="center"/>
    </xf>
    <xf numFmtId="0" fontId="4" fillId="0" borderId="0" xfId="1" applyFont="1" applyAlignment="1">
      <alignment horizontal="left" vertical="center"/>
    </xf>
    <xf numFmtId="0" fontId="4" fillId="0" borderId="0" xfId="1" applyFont="1" applyFill="1" applyBorder="1" applyAlignment="1">
      <alignment vertical="center"/>
    </xf>
    <xf numFmtId="176" fontId="4" fillId="0" borderId="0" xfId="1" applyNumberFormat="1" applyFont="1" applyAlignment="1">
      <alignment vertical="center"/>
    </xf>
    <xf numFmtId="176" fontId="7" fillId="0" borderId="1" xfId="1" applyNumberFormat="1" applyFont="1" applyBorder="1" applyAlignment="1">
      <alignment vertical="center"/>
    </xf>
    <xf numFmtId="176" fontId="8" fillId="0" borderId="2" xfId="1" applyNumberFormat="1" applyFont="1" applyBorder="1" applyAlignment="1">
      <alignment vertical="center"/>
    </xf>
    <xf numFmtId="176" fontId="8" fillId="0" borderId="1" xfId="1" applyNumberFormat="1" applyFont="1" applyBorder="1" applyAlignment="1">
      <alignment vertical="center"/>
    </xf>
    <xf numFmtId="0" fontId="8" fillId="0" borderId="1" xfId="1" applyFont="1" applyBorder="1" applyAlignment="1">
      <alignment horizontal="center" vertical="center"/>
    </xf>
    <xf numFmtId="0" fontId="8" fillId="0" borderId="0" xfId="1" applyFont="1" applyAlignment="1">
      <alignment vertical="center"/>
    </xf>
    <xf numFmtId="176" fontId="8" fillId="0" borderId="0" xfId="1" applyNumberFormat="1" applyFont="1" applyAlignment="1">
      <alignment vertical="center"/>
    </xf>
    <xf numFmtId="0" fontId="8" fillId="0" borderId="3" xfId="1" applyFont="1" applyBorder="1" applyAlignment="1">
      <alignment vertical="center"/>
    </xf>
    <xf numFmtId="49" fontId="8" fillId="0" borderId="0" xfId="1" applyNumberFormat="1" applyFont="1" applyAlignment="1">
      <alignment horizontal="center" vertical="center"/>
    </xf>
    <xf numFmtId="0" fontId="4" fillId="0" borderId="3" xfId="1" applyFont="1" applyBorder="1" applyAlignment="1">
      <alignment vertical="center"/>
    </xf>
    <xf numFmtId="176" fontId="5" fillId="0" borderId="0" xfId="1" applyNumberFormat="1" applyFont="1" applyBorder="1" applyAlignment="1">
      <alignment vertical="center"/>
    </xf>
    <xf numFmtId="0" fontId="4" fillId="0" borderId="3" xfId="1" applyFont="1" applyBorder="1" applyAlignment="1">
      <alignment horizontal="center" vertical="center"/>
    </xf>
    <xf numFmtId="176" fontId="4" fillId="0" borderId="0" xfId="1" applyNumberFormat="1" applyFont="1" applyBorder="1" applyAlignment="1">
      <alignment horizontal="center" vertical="center"/>
    </xf>
    <xf numFmtId="49" fontId="4" fillId="0" borderId="0" xfId="1" applyNumberFormat="1" applyFont="1" applyAlignment="1">
      <alignment horizontal="center" vertical="center"/>
    </xf>
    <xf numFmtId="176" fontId="9" fillId="0" borderId="0" xfId="1" applyNumberFormat="1" applyFont="1" applyBorder="1" applyAlignment="1">
      <alignment vertical="center"/>
    </xf>
    <xf numFmtId="0" fontId="4" fillId="0" borderId="0" xfId="1" applyFont="1" applyBorder="1" applyAlignment="1">
      <alignment horizontal="center" vertical="center"/>
    </xf>
    <xf numFmtId="49" fontId="4" fillId="0" borderId="0" xfId="1" applyNumberFormat="1" applyFont="1" applyBorder="1" applyAlignment="1">
      <alignment horizontal="center" vertical="center"/>
    </xf>
    <xf numFmtId="176" fontId="4" fillId="0" borderId="0" xfId="1" applyNumberFormat="1" applyFont="1" applyBorder="1" applyAlignment="1">
      <alignment vertical="center"/>
    </xf>
    <xf numFmtId="176" fontId="4" fillId="0" borderId="0" xfId="1" applyNumberFormat="1" applyFont="1" applyBorder="1" applyAlignment="1">
      <alignment horizontal="right" vertical="center"/>
    </xf>
    <xf numFmtId="0" fontId="4" fillId="0" borderId="0" xfId="1" applyFont="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10" fillId="0" borderId="0" xfId="1" applyFont="1" applyAlignment="1">
      <alignment horizontal="center" vertical="center"/>
    </xf>
    <xf numFmtId="0" fontId="10" fillId="0" borderId="0" xfId="1" applyFont="1" applyAlignment="1">
      <alignment horizontal="center" vertical="center"/>
    </xf>
    <xf numFmtId="0" fontId="4" fillId="0" borderId="0" xfId="1" applyFont="1" applyAlignment="1">
      <alignment horizontal="left" vertical="center" wrapText="1"/>
    </xf>
    <xf numFmtId="38" fontId="4" fillId="0" borderId="0" xfId="1" applyNumberFormat="1" applyFont="1" applyBorder="1" applyAlignment="1">
      <alignment vertical="center"/>
    </xf>
    <xf numFmtId="38" fontId="4" fillId="0" borderId="0" xfId="2" applyFont="1" applyBorder="1" applyAlignment="1">
      <alignment vertical="center"/>
    </xf>
    <xf numFmtId="0" fontId="8" fillId="0" borderId="1" xfId="1" applyFont="1" applyBorder="1" applyAlignment="1">
      <alignment vertical="center"/>
    </xf>
    <xf numFmtId="0" fontId="8" fillId="0" borderId="0" xfId="1" applyFont="1" applyBorder="1" applyAlignment="1">
      <alignment vertical="center"/>
    </xf>
    <xf numFmtId="38" fontId="4" fillId="0" borderId="0" xfId="1" applyNumberFormat="1" applyFont="1" applyAlignment="1">
      <alignment vertical="center"/>
    </xf>
    <xf numFmtId="49" fontId="8" fillId="0" borderId="8" xfId="1" applyNumberFormat="1" applyFont="1" applyBorder="1" applyAlignment="1">
      <alignment horizontal="center" vertical="center"/>
    </xf>
    <xf numFmtId="49" fontId="8" fillId="0" borderId="1" xfId="1" applyNumberFormat="1" applyFont="1" applyBorder="1" applyAlignment="1">
      <alignment horizontal="center" vertical="center"/>
    </xf>
    <xf numFmtId="0" fontId="10" fillId="0" borderId="0" xfId="1" applyFont="1" applyAlignment="1">
      <alignment vertical="center"/>
    </xf>
    <xf numFmtId="0" fontId="10" fillId="0" borderId="0" xfId="1" applyFont="1" applyBorder="1" applyAlignment="1">
      <alignment vertical="center"/>
    </xf>
    <xf numFmtId="49" fontId="4" fillId="0" borderId="3" xfId="1" applyNumberFormat="1" applyFont="1" applyBorder="1" applyAlignment="1">
      <alignment horizontal="center" vertical="center"/>
    </xf>
    <xf numFmtId="38" fontId="4" fillId="0" borderId="9" xfId="2" applyFont="1" applyBorder="1" applyAlignment="1">
      <alignment vertical="center"/>
    </xf>
    <xf numFmtId="0" fontId="4" fillId="0" borderId="3" xfId="1" applyFont="1" applyBorder="1" applyAlignment="1">
      <alignment horizontal="center" vertical="center"/>
    </xf>
    <xf numFmtId="0" fontId="4" fillId="0" borderId="0" xfId="1" applyFont="1" applyBorder="1" applyAlignment="1">
      <alignment horizontal="right" vertical="center"/>
    </xf>
    <xf numFmtId="0" fontId="4" fillId="0" borderId="0" xfId="1" applyFont="1" applyBorder="1" applyAlignment="1">
      <alignment horizontal="right" vertical="center" justifyLastLine="1"/>
    </xf>
    <xf numFmtId="0" fontId="4" fillId="0" borderId="9" xfId="1" applyFont="1" applyBorder="1" applyAlignment="1">
      <alignment horizontal="right" vertical="center"/>
    </xf>
    <xf numFmtId="0" fontId="4" fillId="0" borderId="0" xfId="1" applyFont="1" applyBorder="1" applyAlignment="1">
      <alignment horizontal="distributed" vertical="center" justifyLastLine="1"/>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4" fillId="0" borderId="11" xfId="1" applyFont="1" applyBorder="1" applyAlignment="1">
      <alignment horizontal="distributed" vertical="center" justifyLastLine="1"/>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0" xfId="1" applyFont="1" applyAlignment="1">
      <alignment horizontal="center" vertical="center"/>
    </xf>
    <xf numFmtId="0" fontId="4" fillId="0" borderId="4" xfId="1" applyFont="1" applyBorder="1" applyAlignment="1">
      <alignment horizontal="center" vertical="center"/>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5" fillId="0" borderId="0" xfId="1" applyFont="1" applyAlignment="1">
      <alignment horizontal="left" vertical="center"/>
    </xf>
    <xf numFmtId="176" fontId="11" fillId="0" borderId="1" xfId="1" applyNumberFormat="1" applyFont="1" applyBorder="1" applyAlignment="1">
      <alignment vertical="center"/>
    </xf>
    <xf numFmtId="0" fontId="8" fillId="0" borderId="13" xfId="1" applyFont="1" applyBorder="1" applyAlignment="1">
      <alignment vertical="center"/>
    </xf>
    <xf numFmtId="176" fontId="4" fillId="0" borderId="9" xfId="1" applyNumberFormat="1" applyFont="1" applyBorder="1" applyAlignment="1">
      <alignment vertical="center"/>
    </xf>
    <xf numFmtId="0" fontId="4" fillId="0" borderId="14" xfId="1" applyFont="1" applyBorder="1" applyAlignment="1">
      <alignment horizontal="center" vertical="center"/>
    </xf>
    <xf numFmtId="0" fontId="4" fillId="0" borderId="15" xfId="1" applyFont="1" applyBorder="1" applyAlignment="1">
      <alignment horizontal="center" vertical="center"/>
    </xf>
    <xf numFmtId="0" fontId="4" fillId="0" borderId="5" xfId="1" applyFont="1" applyBorder="1" applyAlignment="1">
      <alignment horizontal="center" vertical="center"/>
    </xf>
    <xf numFmtId="0" fontId="4" fillId="0" borderId="1" xfId="1" applyFont="1" applyBorder="1" applyAlignment="1">
      <alignment horizontal="left" vertical="center" indent="1"/>
    </xf>
    <xf numFmtId="0" fontId="4" fillId="0" borderId="0" xfId="1" applyFont="1" applyFill="1" applyAlignment="1">
      <alignment vertical="center"/>
    </xf>
    <xf numFmtId="41" fontId="4" fillId="0" borderId="0" xfId="1" applyNumberFormat="1" applyFont="1" applyFill="1" applyBorder="1" applyAlignment="1">
      <alignment vertical="center"/>
    </xf>
    <xf numFmtId="0" fontId="4" fillId="0" borderId="0" xfId="1" applyFont="1" applyFill="1" applyBorder="1" applyAlignment="1">
      <alignment vertical="center"/>
    </xf>
    <xf numFmtId="0" fontId="4" fillId="0" borderId="0" xfId="1" applyFont="1" applyFill="1" applyBorder="1" applyAlignment="1">
      <alignment horizontal="center" vertical="center"/>
    </xf>
    <xf numFmtId="0" fontId="4" fillId="0" borderId="0" xfId="1" applyFont="1" applyFill="1" applyAlignment="1">
      <alignment vertical="center"/>
    </xf>
    <xf numFmtId="0" fontId="4" fillId="0" borderId="0" xfId="1" applyFont="1" applyFill="1" applyAlignment="1">
      <alignment horizontal="left" vertical="center"/>
    </xf>
    <xf numFmtId="0" fontId="4" fillId="0" borderId="0" xfId="1" applyFont="1" applyFill="1" applyAlignment="1">
      <alignment horizontal="left" vertical="center"/>
    </xf>
    <xf numFmtId="0" fontId="8" fillId="0" borderId="0" xfId="1" applyFont="1" applyFill="1" applyAlignment="1">
      <alignment vertical="center"/>
    </xf>
    <xf numFmtId="0" fontId="8" fillId="0" borderId="1" xfId="1" applyFont="1" applyFill="1" applyBorder="1" applyAlignment="1">
      <alignment vertical="center"/>
    </xf>
    <xf numFmtId="176" fontId="11" fillId="0" borderId="1" xfId="1" applyNumberFormat="1" applyFont="1" applyBorder="1" applyAlignment="1">
      <alignment horizontal="right" vertical="center"/>
    </xf>
    <xf numFmtId="49" fontId="8" fillId="0" borderId="8" xfId="1" applyNumberFormat="1" applyFont="1" applyFill="1" applyBorder="1" applyAlignment="1">
      <alignment horizontal="center" vertical="center"/>
    </xf>
    <xf numFmtId="49" fontId="8" fillId="0" borderId="1"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0" xfId="1" applyNumberFormat="1" applyFont="1" applyFill="1" applyBorder="1" applyAlignment="1">
      <alignment horizontal="center" vertical="center"/>
    </xf>
    <xf numFmtId="0" fontId="10" fillId="0" borderId="0" xfId="1" applyFont="1" applyFill="1" applyAlignment="1">
      <alignment vertical="center"/>
    </xf>
    <xf numFmtId="0" fontId="10" fillId="0" borderId="0" xfId="1" applyFont="1" applyFill="1" applyBorder="1" applyAlignment="1">
      <alignment vertical="center"/>
    </xf>
    <xf numFmtId="0" fontId="4" fillId="0" borderId="14" xfId="1" applyFont="1" applyFill="1" applyBorder="1" applyAlignment="1">
      <alignment horizontal="center" vertical="center"/>
    </xf>
    <xf numFmtId="0" fontId="4" fillId="0" borderId="15" xfId="1" applyFont="1" applyFill="1" applyBorder="1" applyAlignment="1">
      <alignment horizontal="center" vertical="center"/>
    </xf>
    <xf numFmtId="0" fontId="4" fillId="0" borderId="0" xfId="1" applyFont="1" applyFill="1" applyAlignment="1">
      <alignment horizontal="center" vertical="center" wrapText="1"/>
    </xf>
    <xf numFmtId="0" fontId="4" fillId="0" borderId="0" xfId="1" applyFont="1" applyFill="1" applyBorder="1" applyAlignment="1">
      <alignment horizontal="center" vertical="center" wrapText="1"/>
    </xf>
    <xf numFmtId="0" fontId="4" fillId="0" borderId="10" xfId="1" applyFont="1" applyFill="1" applyBorder="1" applyAlignment="1">
      <alignment vertical="center" wrapText="1"/>
    </xf>
    <xf numFmtId="0" fontId="4" fillId="0" borderId="11" xfId="1" applyFont="1" applyFill="1" applyBorder="1" applyAlignment="1">
      <alignment vertical="center" wrapText="1"/>
    </xf>
    <xf numFmtId="0" fontId="4" fillId="0" borderId="11"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0" xfId="1" applyFont="1" applyFill="1" applyAlignment="1">
      <alignment vertical="center" wrapText="1"/>
    </xf>
    <xf numFmtId="0" fontId="4" fillId="0" borderId="4"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10" fillId="0" borderId="0" xfId="1" applyFont="1" applyFill="1" applyAlignment="1">
      <alignment horizontal="center" vertical="center"/>
    </xf>
    <xf numFmtId="0" fontId="4" fillId="0" borderId="1" xfId="1" applyFont="1" applyFill="1" applyBorder="1" applyAlignment="1">
      <alignment horizontal="left" vertical="center" indent="1"/>
    </xf>
    <xf numFmtId="0" fontId="10" fillId="0" borderId="0" xfId="1" applyFont="1" applyFill="1" applyAlignment="1">
      <alignment horizontal="center" vertical="center"/>
    </xf>
    <xf numFmtId="0" fontId="4" fillId="0" borderId="0" xfId="1" applyFont="1" applyFill="1" applyAlignment="1">
      <alignment horizontal="left" vertical="center" wrapText="1"/>
    </xf>
    <xf numFmtId="0" fontId="4" fillId="0" borderId="0" xfId="1" applyFont="1" applyFill="1" applyAlignment="1">
      <alignment vertical="center" wrapText="1"/>
    </xf>
    <xf numFmtId="0" fontId="4" fillId="0" borderId="0" xfId="1" applyFont="1" applyFill="1" applyAlignment="1">
      <alignment horizontal="left" vertical="center" wrapText="1"/>
    </xf>
    <xf numFmtId="177" fontId="4" fillId="0" borderId="0" xfId="1" applyNumberFormat="1" applyFont="1" applyFill="1" applyAlignment="1">
      <alignment vertical="center"/>
    </xf>
    <xf numFmtId="176" fontId="9" fillId="0" borderId="1" xfId="1" applyNumberFormat="1" applyFont="1" applyBorder="1" applyAlignment="1">
      <alignment horizontal="right" vertical="center"/>
    </xf>
    <xf numFmtId="0" fontId="8" fillId="0" borderId="1" xfId="1" applyFont="1" applyFill="1" applyBorder="1" applyAlignment="1">
      <alignment horizontal="right" vertical="center"/>
    </xf>
    <xf numFmtId="176" fontId="5" fillId="0" borderId="1" xfId="1" applyNumberFormat="1" applyFont="1" applyBorder="1" applyAlignment="1">
      <alignment horizontal="right" vertical="center"/>
    </xf>
    <xf numFmtId="176" fontId="9" fillId="0" borderId="1" xfId="1" applyNumberFormat="1" applyFont="1" applyBorder="1" applyAlignment="1">
      <alignment vertical="center"/>
    </xf>
    <xf numFmtId="176" fontId="13" fillId="0" borderId="1" xfId="1" applyNumberFormat="1" applyFont="1" applyBorder="1" applyAlignment="1">
      <alignment horizontal="right" vertical="center"/>
    </xf>
    <xf numFmtId="176" fontId="14" fillId="0" borderId="0" xfId="1" applyNumberFormat="1" applyFont="1" applyBorder="1" applyAlignment="1">
      <alignment horizontal="right" vertical="center"/>
    </xf>
    <xf numFmtId="176" fontId="5" fillId="0" borderId="0" xfId="1" applyNumberFormat="1" applyFont="1" applyBorder="1" applyAlignment="1">
      <alignment horizontal="right" vertical="center"/>
    </xf>
    <xf numFmtId="176" fontId="5" fillId="0" borderId="0" xfId="1" applyNumberFormat="1" applyFont="1" applyBorder="1" applyAlignment="1">
      <alignment horizontal="right" vertical="center"/>
    </xf>
    <xf numFmtId="38" fontId="0" fillId="0" borderId="16" xfId="2" applyFont="1" applyFill="1" applyBorder="1" applyAlignment="1">
      <alignment vertical="center"/>
    </xf>
    <xf numFmtId="0" fontId="4" fillId="0" borderId="3" xfId="1" applyFont="1" applyFill="1" applyBorder="1" applyAlignment="1">
      <alignment horizontal="center" vertical="center"/>
    </xf>
    <xf numFmtId="0" fontId="4" fillId="0" borderId="0" xfId="1" applyFont="1" applyFill="1" applyAlignment="1">
      <alignment vertical="center" textRotation="255"/>
    </xf>
    <xf numFmtId="0" fontId="4" fillId="0" borderId="0" xfId="1" applyFont="1" applyFill="1" applyBorder="1" applyAlignment="1">
      <alignment vertical="center" textRotation="255"/>
    </xf>
    <xf numFmtId="0" fontId="4" fillId="0" borderId="15" xfId="1" applyFont="1" applyFill="1" applyBorder="1" applyAlignment="1">
      <alignment horizontal="center" vertical="distributed" textRotation="255" indent="1"/>
    </xf>
    <xf numFmtId="0" fontId="4" fillId="0" borderId="15" xfId="1" applyFont="1" applyFill="1" applyBorder="1" applyAlignment="1">
      <alignment horizontal="center" vertical="center" textRotation="255"/>
    </xf>
    <xf numFmtId="0" fontId="5" fillId="0" borderId="15" xfId="1" applyFont="1" applyFill="1" applyBorder="1" applyAlignment="1">
      <alignment horizontal="center" vertical="distributed" textRotation="255" indent="1"/>
    </xf>
    <xf numFmtId="0" fontId="4" fillId="0" borderId="17"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18" xfId="1" applyFont="1" applyFill="1" applyBorder="1" applyAlignment="1">
      <alignment horizontal="center" vertical="distributed" textRotation="255" indent="1"/>
    </xf>
    <xf numFmtId="0" fontId="4" fillId="0" borderId="10" xfId="1" applyFont="1" applyFill="1" applyBorder="1" applyAlignment="1">
      <alignment horizontal="center" vertical="distributed" textRotation="255" indent="1"/>
    </xf>
    <xf numFmtId="0" fontId="4" fillId="0" borderId="12" xfId="1" applyFont="1" applyFill="1" applyBorder="1" applyAlignment="1">
      <alignment horizontal="center" vertical="distributed" textRotation="255" indent="1"/>
    </xf>
    <xf numFmtId="0" fontId="4" fillId="0" borderId="11" xfId="1" applyFont="1" applyFill="1" applyBorder="1" applyAlignment="1">
      <alignment horizontal="center" vertical="distributed" textRotation="255" indent="1"/>
    </xf>
    <xf numFmtId="0" fontId="4" fillId="0" borderId="19" xfId="1" applyFont="1" applyFill="1" applyBorder="1" applyAlignment="1">
      <alignment horizontal="center" vertical="center" textRotation="255"/>
    </xf>
    <xf numFmtId="0" fontId="4" fillId="0" borderId="2" xfId="1" applyFont="1" applyFill="1" applyBorder="1" applyAlignment="1">
      <alignment horizontal="center" vertical="distributed" textRotation="255" indent="1"/>
    </xf>
    <xf numFmtId="0" fontId="4" fillId="0" borderId="18" xfId="1" applyFont="1" applyFill="1" applyBorder="1" applyAlignment="1">
      <alignment horizontal="center" vertical="distributed" textRotation="255" indent="1"/>
    </xf>
    <xf numFmtId="0" fontId="4" fillId="0" borderId="10" xfId="1" applyFont="1" applyFill="1" applyBorder="1" applyAlignment="1">
      <alignment horizontal="center" vertical="distributed" textRotation="255" indent="1"/>
    </xf>
    <xf numFmtId="0" fontId="5" fillId="0" borderId="11" xfId="1" applyFont="1" applyFill="1" applyBorder="1" applyAlignment="1">
      <alignment horizontal="center" vertical="distributed" textRotation="255" indent="1"/>
    </xf>
    <xf numFmtId="0" fontId="4" fillId="0" borderId="11" xfId="1" applyFont="1" applyFill="1" applyBorder="1" applyAlignment="1">
      <alignment horizontal="center" vertical="center"/>
    </xf>
    <xf numFmtId="0" fontId="4" fillId="0" borderId="12" xfId="1" applyFont="1" applyFill="1" applyBorder="1" applyAlignment="1">
      <alignment horizontal="center" vertical="center"/>
    </xf>
    <xf numFmtId="0" fontId="4" fillId="0" borderId="18" xfId="1" applyFont="1" applyFill="1" applyBorder="1" applyAlignment="1">
      <alignment vertical="center" wrapText="1"/>
    </xf>
    <xf numFmtId="0" fontId="4" fillId="0" borderId="18" xfId="1" applyFont="1" applyFill="1" applyBorder="1" applyAlignment="1">
      <alignment horizontal="distributed" vertical="center" wrapText="1"/>
    </xf>
    <xf numFmtId="0" fontId="4" fillId="0" borderId="20" xfId="1" applyFont="1" applyFill="1" applyBorder="1" applyAlignment="1">
      <alignment horizontal="center" vertical="center"/>
    </xf>
    <xf numFmtId="0" fontId="4" fillId="0" borderId="10" xfId="1" applyFont="1" applyFill="1" applyBorder="1" applyAlignment="1">
      <alignment horizontal="center" vertical="center"/>
    </xf>
    <xf numFmtId="0" fontId="4" fillId="0" borderId="21" xfId="1" applyFont="1" applyFill="1" applyBorder="1" applyAlignment="1">
      <alignment horizontal="center" vertical="center" textRotation="255"/>
    </xf>
    <xf numFmtId="0" fontId="4" fillId="0" borderId="12" xfId="1" applyFont="1" applyFill="1" applyBorder="1" applyAlignment="1">
      <alignment horizontal="distributed" vertical="center" wrapText="1"/>
    </xf>
    <xf numFmtId="0" fontId="4" fillId="0" borderId="18" xfId="1" applyFont="1" applyFill="1" applyBorder="1" applyAlignment="1">
      <alignment horizontal="distributed" vertical="center" wrapText="1"/>
    </xf>
    <xf numFmtId="0" fontId="4" fillId="0" borderId="20"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4" fillId="0" borderId="18" xfId="1" applyFont="1" applyFill="1" applyBorder="1" applyAlignment="1">
      <alignment horizontal="center" vertical="center"/>
    </xf>
    <xf numFmtId="0" fontId="4" fillId="0" borderId="19" xfId="1" applyFont="1" applyFill="1" applyBorder="1" applyAlignment="1">
      <alignment horizontal="center" vertical="center"/>
    </xf>
    <xf numFmtId="0" fontId="4" fillId="0" borderId="2"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6"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0" xfId="1" applyFont="1" applyFill="1" applyAlignment="1">
      <alignment horizontal="right" vertical="center"/>
    </xf>
    <xf numFmtId="0" fontId="4" fillId="0" borderId="1" xfId="1" applyFont="1" applyFill="1" applyBorder="1" applyAlignment="1">
      <alignment horizontal="center" vertical="center"/>
    </xf>
    <xf numFmtId="0" fontId="4" fillId="0" borderId="1" xfId="1" applyFont="1" applyFill="1" applyBorder="1" applyAlignment="1">
      <alignment vertical="center"/>
    </xf>
    <xf numFmtId="0" fontId="9" fillId="0" borderId="0" xfId="1" applyFont="1" applyAlignment="1">
      <alignment vertical="center"/>
    </xf>
    <xf numFmtId="176" fontId="9" fillId="0" borderId="1" xfId="1" applyNumberFormat="1" applyFont="1" applyBorder="1" applyAlignment="1">
      <alignment horizontal="right" vertical="center"/>
    </xf>
    <xf numFmtId="176" fontId="9" fillId="0" borderId="13" xfId="1" applyNumberFormat="1" applyFont="1" applyBorder="1" applyAlignment="1">
      <alignment vertical="center"/>
    </xf>
    <xf numFmtId="0" fontId="9" fillId="0" borderId="1" xfId="1" applyFont="1" applyBorder="1" applyAlignment="1">
      <alignment vertical="center"/>
    </xf>
    <xf numFmtId="49" fontId="9" fillId="0" borderId="1" xfId="1" applyNumberFormat="1" applyFont="1" applyBorder="1" applyAlignment="1">
      <alignment horizontal="center" vertical="center"/>
    </xf>
    <xf numFmtId="0" fontId="14" fillId="0" borderId="0" xfId="1" applyFont="1" applyAlignment="1">
      <alignment vertical="center"/>
    </xf>
    <xf numFmtId="176" fontId="5" fillId="0" borderId="9" xfId="1" applyNumberFormat="1" applyFont="1" applyBorder="1" applyAlignment="1">
      <alignment vertical="center"/>
    </xf>
    <xf numFmtId="0" fontId="5" fillId="0" borderId="0" xfId="1" applyFont="1" applyBorder="1" applyAlignment="1">
      <alignment horizontal="center" vertical="center"/>
    </xf>
    <xf numFmtId="49" fontId="5" fillId="0" borderId="0" xfId="1" applyNumberFormat="1" applyFont="1" applyBorder="1" applyAlignment="1">
      <alignment horizontal="center" vertical="center"/>
    </xf>
    <xf numFmtId="0" fontId="13" fillId="0" borderId="0" xfId="1" applyFont="1" applyBorder="1" applyAlignment="1">
      <alignment horizontal="center" vertical="center"/>
    </xf>
    <xf numFmtId="0" fontId="5" fillId="0" borderId="3" xfId="1" applyFont="1" applyBorder="1" applyAlignment="1">
      <alignment horizontal="center" vertical="center"/>
    </xf>
    <xf numFmtId="0" fontId="4" fillId="0" borderId="10" xfId="1" applyFont="1" applyBorder="1" applyAlignment="1">
      <alignment horizontal="center" vertical="center" wrapText="1"/>
    </xf>
    <xf numFmtId="0" fontId="4" fillId="0" borderId="4" xfId="1" applyFont="1" applyBorder="1" applyAlignment="1">
      <alignment horizontal="center" vertical="center" wrapText="1"/>
    </xf>
    <xf numFmtId="0" fontId="4" fillId="0" borderId="0" xfId="1" applyFont="1" applyAlignment="1">
      <alignment horizontal="right" vertical="center"/>
    </xf>
    <xf numFmtId="177" fontId="4" fillId="0" borderId="0" xfId="1" applyNumberFormat="1" applyFont="1" applyAlignment="1">
      <alignment vertical="center"/>
    </xf>
    <xf numFmtId="177" fontId="4" fillId="0" borderId="22" xfId="1" applyNumberFormat="1" applyFont="1" applyBorder="1" applyAlignment="1">
      <alignment vertical="center"/>
    </xf>
    <xf numFmtId="0" fontId="5" fillId="0" borderId="0" xfId="1" applyFont="1" applyAlignment="1">
      <alignment vertical="center"/>
    </xf>
    <xf numFmtId="177" fontId="5" fillId="0" borderId="1" xfId="1" applyNumberFormat="1" applyFont="1" applyFill="1" applyBorder="1" applyAlignment="1">
      <alignment horizontal="right" vertical="center"/>
    </xf>
    <xf numFmtId="177" fontId="5" fillId="0" borderId="1" xfId="1" applyNumberFormat="1" applyFont="1" applyFill="1" applyBorder="1" applyAlignment="1">
      <alignment vertical="center"/>
    </xf>
    <xf numFmtId="177" fontId="5" fillId="0" borderId="0" xfId="1" applyNumberFormat="1" applyFont="1" applyFill="1" applyBorder="1" applyAlignment="1">
      <alignment horizontal="right" vertical="center"/>
    </xf>
    <xf numFmtId="177" fontId="4" fillId="0" borderId="1" xfId="1" applyNumberFormat="1" applyFont="1" applyFill="1" applyBorder="1" applyAlignment="1">
      <alignment horizontal="right" vertical="center"/>
    </xf>
    <xf numFmtId="177" fontId="4" fillId="0" borderId="0" xfId="1" applyNumberFormat="1" applyFont="1" applyFill="1" applyBorder="1" applyAlignment="1">
      <alignment horizontal="right" vertical="center"/>
    </xf>
    <xf numFmtId="177" fontId="5" fillId="0" borderId="13" xfId="1" applyNumberFormat="1" applyFont="1" applyFill="1" applyBorder="1" applyAlignment="1">
      <alignment vertical="center"/>
    </xf>
    <xf numFmtId="0" fontId="5" fillId="0" borderId="1" xfId="1" applyFont="1" applyBorder="1" applyAlignment="1">
      <alignment horizontal="distributed" vertical="center"/>
    </xf>
    <xf numFmtId="177" fontId="5" fillId="0" borderId="0" xfId="1" applyNumberFormat="1" applyFont="1" applyFill="1" applyBorder="1" applyAlignment="1">
      <alignment vertical="center"/>
    </xf>
    <xf numFmtId="177" fontId="5" fillId="0" borderId="9" xfId="1" applyNumberFormat="1" applyFont="1" applyFill="1" applyBorder="1" applyAlignment="1">
      <alignment vertical="center"/>
    </xf>
    <xf numFmtId="0" fontId="5" fillId="0" borderId="0" xfId="1" applyFont="1" applyBorder="1" applyAlignment="1">
      <alignment horizontal="distributed" vertical="center"/>
    </xf>
    <xf numFmtId="38" fontId="16" fillId="0" borderId="0" xfId="2" applyFont="1" applyBorder="1" applyAlignment="1">
      <alignment horizontal="center" vertical="center"/>
    </xf>
    <xf numFmtId="38" fontId="16" fillId="0" borderId="9" xfId="2" applyFont="1" applyBorder="1" applyAlignment="1">
      <alignment horizontal="center" vertical="center"/>
    </xf>
    <xf numFmtId="177" fontId="9" fillId="0" borderId="0" xfId="1" applyNumberFormat="1" applyFont="1" applyBorder="1" applyAlignment="1">
      <alignment vertical="center"/>
    </xf>
    <xf numFmtId="177" fontId="9" fillId="0" borderId="0" xfId="1" applyNumberFormat="1" applyFont="1" applyBorder="1" applyAlignment="1">
      <alignment horizontal="right" vertical="center"/>
    </xf>
    <xf numFmtId="177" fontId="9" fillId="0" borderId="9" xfId="1" applyNumberFormat="1" applyFont="1" applyBorder="1" applyAlignment="1">
      <alignment vertical="center"/>
    </xf>
    <xf numFmtId="49" fontId="9" fillId="0" borderId="0" xfId="1" applyNumberFormat="1" applyFont="1" applyAlignment="1">
      <alignment horizontal="center" vertical="center"/>
    </xf>
    <xf numFmtId="177" fontId="5" fillId="0" borderId="0" xfId="1" applyNumberFormat="1" applyFont="1" applyBorder="1" applyAlignment="1">
      <alignment vertical="center"/>
    </xf>
    <xf numFmtId="177" fontId="5" fillId="0" borderId="0" xfId="1" applyNumberFormat="1" applyFont="1" applyBorder="1" applyAlignment="1">
      <alignment horizontal="right" vertical="center"/>
    </xf>
    <xf numFmtId="177" fontId="5" fillId="0" borderId="9" xfId="1" applyNumberFormat="1" applyFont="1" applyBorder="1" applyAlignment="1">
      <alignment vertical="center"/>
    </xf>
    <xf numFmtId="0" fontId="9" fillId="0" borderId="0" xfId="1" applyFont="1" applyBorder="1" applyAlignment="1">
      <alignment horizontal="center" vertical="center"/>
    </xf>
    <xf numFmtId="177" fontId="4" fillId="0" borderId="0" xfId="1" applyNumberFormat="1" applyFont="1" applyBorder="1" applyAlignment="1">
      <alignment horizontal="right" vertical="center"/>
    </xf>
    <xf numFmtId="0" fontId="5" fillId="0" borderId="0" xfId="1" applyFont="1" applyBorder="1" applyAlignment="1">
      <alignment vertical="center"/>
    </xf>
    <xf numFmtId="0" fontId="4" fillId="0" borderId="0" xfId="1" applyFont="1" applyAlignment="1">
      <alignment vertical="center" wrapText="1"/>
    </xf>
    <xf numFmtId="0" fontId="4" fillId="0" borderId="11" xfId="1" applyFont="1" applyBorder="1" applyAlignment="1">
      <alignment horizontal="center" vertical="center" wrapText="1"/>
    </xf>
    <xf numFmtId="0" fontId="4" fillId="0" borderId="11" xfId="1" applyFont="1" applyBorder="1" applyAlignment="1">
      <alignment horizontal="distributed" vertical="center" wrapText="1" justifyLastLine="1"/>
    </xf>
    <xf numFmtId="0" fontId="4" fillId="0" borderId="11" xfId="1" applyFont="1" applyBorder="1" applyAlignment="1">
      <alignment horizontal="distributed" vertical="center" wrapText="1" justifyLastLine="1"/>
    </xf>
    <xf numFmtId="0" fontId="4" fillId="0" borderId="11" xfId="1" applyFont="1" applyBorder="1" applyAlignment="1">
      <alignment horizontal="center" vertical="center" wrapText="1"/>
    </xf>
    <xf numFmtId="0" fontId="4" fillId="0" borderId="23" xfId="1" applyFont="1" applyBorder="1" applyAlignment="1">
      <alignment horizontal="center" vertical="center" wrapText="1"/>
    </xf>
    <xf numFmtId="0" fontId="4" fillId="0" borderId="0" xfId="1" applyFont="1" applyBorder="1" applyAlignment="1">
      <alignment horizontal="center" vertical="center" wrapText="1"/>
    </xf>
    <xf numFmtId="0" fontId="4" fillId="0" borderId="24" xfId="1" applyFont="1" applyBorder="1" applyAlignment="1">
      <alignment horizontal="center" vertical="center" wrapText="1"/>
    </xf>
    <xf numFmtId="0" fontId="4" fillId="0" borderId="25"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1" xfId="1" applyFont="1" applyBorder="1" applyAlignment="1">
      <alignment vertical="center"/>
    </xf>
    <xf numFmtId="0" fontId="4" fillId="0" borderId="22" xfId="1" applyFont="1" applyBorder="1" applyAlignment="1">
      <alignment vertical="center"/>
    </xf>
    <xf numFmtId="38" fontId="4" fillId="0" borderId="0" xfId="3" applyFont="1" applyAlignment="1">
      <alignment vertical="center"/>
    </xf>
    <xf numFmtId="3" fontId="4" fillId="0" borderId="0" xfId="1" applyNumberFormat="1" applyFont="1" applyAlignment="1">
      <alignment vertical="center"/>
    </xf>
    <xf numFmtId="177" fontId="5" fillId="0" borderId="1" xfId="1" applyNumberFormat="1" applyFont="1" applyBorder="1" applyAlignment="1">
      <alignment horizontal="right" vertical="center"/>
    </xf>
    <xf numFmtId="41" fontId="0" fillId="0" borderId="1" xfId="3" applyNumberFormat="1" applyFont="1" applyFill="1" applyBorder="1" applyAlignment="1">
      <alignment vertical="center"/>
    </xf>
    <xf numFmtId="41" fontId="0" fillId="0" borderId="1" xfId="3" applyNumberFormat="1" applyFont="1" applyBorder="1" applyAlignment="1">
      <alignment vertical="center"/>
    </xf>
    <xf numFmtId="0" fontId="5" fillId="0" borderId="8" xfId="1" applyFont="1" applyBorder="1" applyAlignment="1">
      <alignment horizontal="distributed" vertical="center"/>
    </xf>
    <xf numFmtId="41" fontId="0" fillId="0" borderId="0" xfId="3" applyNumberFormat="1" applyFont="1" applyFill="1" applyBorder="1" applyAlignment="1">
      <alignment vertical="center"/>
    </xf>
    <xf numFmtId="41" fontId="4" fillId="0" borderId="0" xfId="3" applyNumberFormat="1" applyFont="1" applyBorder="1" applyAlignment="1">
      <alignment vertical="center"/>
    </xf>
    <xf numFmtId="0" fontId="5" fillId="0" borderId="3" xfId="1" applyFont="1" applyBorder="1" applyAlignment="1">
      <alignment horizontal="distributed" vertical="center"/>
    </xf>
    <xf numFmtId="41" fontId="13" fillId="0" borderId="0" xfId="3" applyNumberFormat="1" applyFont="1" applyBorder="1" applyAlignment="1">
      <alignment vertical="center"/>
    </xf>
    <xf numFmtId="0" fontId="5" fillId="0" borderId="3" xfId="1" applyFont="1" applyBorder="1" applyAlignment="1">
      <alignment vertical="center"/>
    </xf>
    <xf numFmtId="41" fontId="9" fillId="0" borderId="0" xfId="3" applyNumberFormat="1" applyFont="1" applyBorder="1" applyAlignment="1">
      <alignment vertical="center"/>
    </xf>
    <xf numFmtId="177" fontId="13" fillId="0" borderId="0" xfId="1" applyNumberFormat="1" applyFont="1" applyBorder="1" applyAlignment="1">
      <alignment horizontal="right" vertical="center"/>
    </xf>
    <xf numFmtId="0" fontId="9" fillId="0" borderId="3" xfId="1" applyFont="1" applyBorder="1" applyAlignment="1">
      <alignment vertical="center"/>
    </xf>
    <xf numFmtId="41" fontId="0" fillId="0" borderId="0" xfId="3" applyNumberFormat="1" applyFont="1" applyBorder="1" applyAlignment="1">
      <alignment vertical="center"/>
    </xf>
    <xf numFmtId="41" fontId="4" fillId="0" borderId="0" xfId="3" applyNumberFormat="1" applyFont="1" applyFill="1" applyBorder="1" applyAlignment="1">
      <alignment vertical="center"/>
    </xf>
    <xf numFmtId="49" fontId="4" fillId="0" borderId="0" xfId="1" applyNumberFormat="1" applyFont="1" applyBorder="1" applyAlignment="1">
      <alignment horizontal="center" vertical="center"/>
    </xf>
    <xf numFmtId="41" fontId="4" fillId="0" borderId="9" xfId="3" applyNumberFormat="1" applyFont="1" applyBorder="1" applyAlignment="1">
      <alignment vertical="center"/>
    </xf>
    <xf numFmtId="0" fontId="17" fillId="0" borderId="10" xfId="1" applyFont="1" applyBorder="1" applyAlignment="1">
      <alignment horizontal="center" vertical="center" wrapText="1"/>
    </xf>
    <xf numFmtId="0" fontId="17"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5" xfId="1" applyFont="1" applyBorder="1" applyAlignment="1">
      <alignment horizontal="center" vertical="center" wrapText="1"/>
    </xf>
    <xf numFmtId="177" fontId="9" fillId="0" borderId="1" xfId="1" applyNumberFormat="1" applyFont="1" applyFill="1" applyBorder="1" applyAlignment="1">
      <alignment vertical="center"/>
    </xf>
    <xf numFmtId="177" fontId="9" fillId="0" borderId="1" xfId="1" applyNumberFormat="1" applyFont="1" applyFill="1" applyBorder="1" applyAlignment="1">
      <alignment horizontal="right" vertical="center"/>
    </xf>
    <xf numFmtId="177" fontId="9" fillId="0" borderId="1" xfId="3" applyNumberFormat="1" applyFont="1" applyFill="1" applyBorder="1" applyAlignment="1">
      <alignment vertical="center"/>
    </xf>
    <xf numFmtId="177" fontId="9" fillId="0" borderId="13" xfId="3" applyNumberFormat="1" applyFont="1" applyFill="1" applyBorder="1" applyAlignment="1">
      <alignment vertical="center"/>
    </xf>
    <xf numFmtId="49" fontId="8" fillId="0" borderId="1" xfId="1" applyNumberFormat="1" applyFont="1" applyFill="1" applyBorder="1" applyAlignment="1">
      <alignment horizontal="center" vertical="center"/>
    </xf>
    <xf numFmtId="177" fontId="0" fillId="0" borderId="0" xfId="3" applyNumberFormat="1" applyFont="1" applyFill="1" applyBorder="1" applyAlignment="1">
      <alignment vertical="center"/>
    </xf>
    <xf numFmtId="177" fontId="0" fillId="0" borderId="9" xfId="3" applyNumberFormat="1" applyFont="1" applyFill="1" applyBorder="1" applyAlignment="1">
      <alignment vertical="center"/>
    </xf>
    <xf numFmtId="49" fontId="4"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177" fontId="4" fillId="0" borderId="0" xfId="1" applyNumberFormat="1" applyFont="1" applyFill="1" applyBorder="1" applyAlignment="1">
      <alignment vertical="center"/>
    </xf>
    <xf numFmtId="177" fontId="4" fillId="0" borderId="0" xfId="3" applyNumberFormat="1" applyFont="1" applyFill="1" applyBorder="1" applyAlignment="1">
      <alignment vertical="center"/>
    </xf>
    <xf numFmtId="177" fontId="4" fillId="0" borderId="9" xfId="3" applyNumberFormat="1" applyFont="1" applyFill="1" applyBorder="1" applyAlignment="1">
      <alignment vertical="center"/>
    </xf>
    <xf numFmtId="0" fontId="4" fillId="0" borderId="3" xfId="1" applyFont="1" applyFill="1" applyBorder="1" applyAlignment="1">
      <alignment horizontal="center" vertical="center"/>
    </xf>
    <xf numFmtId="0" fontId="4" fillId="0" borderId="0" xfId="1" applyFont="1" applyFill="1" applyAlignment="1">
      <alignment horizontal="center" vertical="center"/>
    </xf>
    <xf numFmtId="0" fontId="4" fillId="0" borderId="4"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5" xfId="1" applyFont="1" applyFill="1" applyBorder="1" applyAlignment="1">
      <alignment horizontal="distributed" vertical="center" justifyLastLine="1"/>
    </xf>
    <xf numFmtId="177" fontId="7" fillId="0" borderId="0" xfId="1" applyNumberFormat="1" applyFont="1" applyBorder="1" applyAlignment="1">
      <alignment vertical="center"/>
    </xf>
    <xf numFmtId="177" fontId="7" fillId="0" borderId="0" xfId="1" applyNumberFormat="1" applyFont="1" applyBorder="1" applyAlignment="1">
      <alignment horizontal="right" vertical="center"/>
    </xf>
    <xf numFmtId="177" fontId="7" fillId="0" borderId="22" xfId="1" applyNumberFormat="1" applyFont="1" applyBorder="1" applyAlignment="1">
      <alignment horizontal="right" vertical="center"/>
    </xf>
    <xf numFmtId="0" fontId="8" fillId="0" borderId="0" xfId="1" applyFont="1" applyBorder="1" applyAlignment="1">
      <alignment horizontal="center" vertical="center"/>
    </xf>
    <xf numFmtId="177" fontId="9" fillId="0" borderId="13" xfId="1" applyNumberFormat="1" applyFont="1" applyFill="1" applyBorder="1" applyAlignment="1">
      <alignment vertical="center"/>
    </xf>
    <xf numFmtId="49" fontId="8" fillId="0" borderId="1" xfId="1" applyNumberFormat="1" applyFont="1" applyBorder="1" applyAlignment="1">
      <alignment horizontal="center" vertical="center"/>
    </xf>
    <xf numFmtId="177" fontId="4" fillId="0" borderId="0" xfId="1" applyNumberFormat="1" applyFont="1" applyBorder="1" applyAlignment="1">
      <alignment vertical="center"/>
    </xf>
    <xf numFmtId="177" fontId="4" fillId="0" borderId="9" xfId="1" applyNumberFormat="1" applyFont="1" applyBorder="1" applyAlignment="1">
      <alignment vertical="center"/>
    </xf>
    <xf numFmtId="0" fontId="4" fillId="0" borderId="4" xfId="1" applyFont="1" applyBorder="1" applyAlignment="1">
      <alignment horizontal="center" vertical="center"/>
    </xf>
    <xf numFmtId="0" fontId="4" fillId="0" borderId="5" xfId="1" applyFont="1" applyBorder="1" applyAlignment="1">
      <alignment horizontal="distributed" vertical="center" justifyLastLine="1"/>
    </xf>
    <xf numFmtId="38" fontId="9" fillId="0" borderId="1" xfId="3" applyFont="1" applyFill="1" applyBorder="1" applyAlignment="1">
      <alignment vertical="center"/>
    </xf>
    <xf numFmtId="38" fontId="9" fillId="0" borderId="13" xfId="3" applyFont="1" applyFill="1" applyBorder="1" applyAlignment="1">
      <alignment vertical="center"/>
    </xf>
    <xf numFmtId="38" fontId="5" fillId="0" borderId="0" xfId="3" applyFont="1" applyBorder="1" applyAlignment="1">
      <alignment vertical="center"/>
    </xf>
    <xf numFmtId="0" fontId="13" fillId="0" borderId="3" xfId="1" applyFont="1" applyBorder="1" applyAlignment="1">
      <alignment horizontal="center" vertical="center"/>
    </xf>
    <xf numFmtId="38" fontId="4" fillId="0" borderId="0" xfId="3" applyFont="1" applyBorder="1" applyAlignment="1">
      <alignment vertical="center"/>
    </xf>
    <xf numFmtId="38" fontId="4" fillId="0" borderId="9" xfId="3" applyFont="1" applyBorder="1" applyAlignment="1">
      <alignment vertical="center"/>
    </xf>
    <xf numFmtId="0" fontId="4" fillId="0" borderId="3" xfId="1" applyFont="1" applyBorder="1" applyAlignment="1">
      <alignment horizontal="distributed" vertical="center" justifyLastLine="1"/>
    </xf>
    <xf numFmtId="0" fontId="4" fillId="0" borderId="10" xfId="1" applyFont="1" applyBorder="1" applyAlignment="1">
      <alignment horizontal="distributed" vertical="center" justifyLastLine="1"/>
    </xf>
    <xf numFmtId="0" fontId="4" fillId="0" borderId="11" xfId="1" applyFont="1" applyBorder="1" applyAlignment="1">
      <alignment horizontal="distributed" vertical="center" justifyLastLine="1"/>
    </xf>
    <xf numFmtId="0" fontId="4" fillId="0" borderId="12" xfId="1" applyFont="1" applyBorder="1" applyAlignment="1">
      <alignment horizontal="distributed" vertical="center" justifyLastLine="1"/>
    </xf>
    <xf numFmtId="0" fontId="9" fillId="0" borderId="0" xfId="1" applyFont="1" applyFill="1" applyAlignment="1">
      <alignment vertical="center"/>
    </xf>
    <xf numFmtId="178" fontId="9" fillId="0" borderId="1" xfId="1" applyNumberFormat="1" applyFont="1" applyFill="1" applyBorder="1" applyAlignment="1">
      <alignment horizontal="right" vertical="center"/>
    </xf>
    <xf numFmtId="178" fontId="9" fillId="0" borderId="1" xfId="1" applyNumberFormat="1" applyFont="1" applyFill="1" applyBorder="1" applyAlignment="1">
      <alignment vertical="center"/>
    </xf>
    <xf numFmtId="0" fontId="9" fillId="0" borderId="8" xfId="1" applyFont="1" applyFill="1" applyBorder="1" applyAlignment="1">
      <alignment horizontal="center" vertical="center"/>
    </xf>
    <xf numFmtId="49" fontId="9" fillId="0" borderId="1" xfId="1" applyNumberFormat="1" applyFont="1" applyFill="1" applyBorder="1" applyAlignment="1">
      <alignment horizontal="center" vertical="center"/>
    </xf>
    <xf numFmtId="0" fontId="9" fillId="0" borderId="1" xfId="1" applyFont="1" applyFill="1" applyBorder="1" applyAlignment="1">
      <alignment horizontal="center" vertical="center"/>
    </xf>
    <xf numFmtId="178" fontId="5" fillId="0" borderId="0" xfId="1" applyNumberFormat="1" applyAlignment="1">
      <alignment horizontal="right" vertical="center"/>
    </xf>
    <xf numFmtId="178" fontId="5" fillId="0" borderId="0" xfId="1" applyNumberFormat="1" applyAlignment="1">
      <alignment vertical="center"/>
    </xf>
    <xf numFmtId="178" fontId="5" fillId="0" borderId="9" xfId="1" applyNumberFormat="1" applyBorder="1" applyAlignment="1">
      <alignment vertical="center"/>
    </xf>
    <xf numFmtId="49" fontId="4" fillId="0" borderId="0" xfId="1" applyNumberFormat="1" applyFont="1" applyAlignment="1">
      <alignment horizontal="center" vertical="center"/>
    </xf>
    <xf numFmtId="178" fontId="4" fillId="0" borderId="0" xfId="1" applyNumberFormat="1" applyFont="1" applyAlignment="1">
      <alignment horizontal="right" vertical="center"/>
    </xf>
    <xf numFmtId="178" fontId="4" fillId="0" borderId="0" xfId="1" applyNumberFormat="1" applyFont="1" applyAlignment="1">
      <alignment vertical="center"/>
    </xf>
    <xf numFmtId="0" fontId="4" fillId="0" borderId="5" xfId="1" applyFont="1" applyBorder="1" applyAlignment="1">
      <alignment horizontal="distributed" vertical="center" justifyLastLine="1"/>
    </xf>
    <xf numFmtId="0" fontId="8" fillId="0" borderId="0" xfId="1" applyFont="1" applyAlignment="1">
      <alignment horizontal="right" vertical="center"/>
    </xf>
    <xf numFmtId="178" fontId="8" fillId="0" borderId="1" xfId="1" applyNumberFormat="1" applyFont="1" applyFill="1" applyBorder="1" applyAlignment="1">
      <alignment horizontal="right" vertical="center"/>
    </xf>
    <xf numFmtId="0" fontId="9" fillId="0" borderId="8" xfId="1" applyFont="1" applyBorder="1" applyAlignment="1">
      <alignment horizontal="center" vertical="center"/>
    </xf>
    <xf numFmtId="0" fontId="9" fillId="0" borderId="1" xfId="1" applyFont="1" applyBorder="1" applyAlignment="1">
      <alignment horizontal="center" vertical="center"/>
    </xf>
    <xf numFmtId="0" fontId="10" fillId="0" borderId="0" xfId="1" applyFont="1" applyAlignment="1">
      <alignment horizontal="right" vertical="center"/>
    </xf>
    <xf numFmtId="178" fontId="4" fillId="0" borderId="9" xfId="1" applyNumberFormat="1" applyFont="1" applyBorder="1" applyAlignment="1">
      <alignment vertical="center"/>
    </xf>
    <xf numFmtId="178" fontId="4" fillId="0" borderId="9" xfId="1" applyNumberFormat="1" applyFont="1" applyBorder="1" applyAlignment="1">
      <alignment horizontal="right" vertical="center"/>
    </xf>
    <xf numFmtId="0" fontId="4" fillId="0" borderId="4" xfId="1" applyFont="1" applyBorder="1" applyAlignment="1">
      <alignment horizontal="distributed" vertical="center" justifyLastLine="1"/>
    </xf>
    <xf numFmtId="179" fontId="4" fillId="0" borderId="0" xfId="1" applyNumberFormat="1" applyFont="1" applyAlignment="1">
      <alignment horizontal="left" vertical="center"/>
    </xf>
    <xf numFmtId="180" fontId="8" fillId="0" borderId="1" xfId="1" applyNumberFormat="1" applyFont="1" applyFill="1" applyBorder="1" applyAlignment="1">
      <alignment horizontal="right" vertical="center"/>
    </xf>
    <xf numFmtId="177" fontId="8" fillId="0" borderId="1" xfId="1" applyNumberFormat="1" applyFont="1" applyFill="1" applyBorder="1" applyAlignment="1">
      <alignment horizontal="right" vertical="center"/>
    </xf>
    <xf numFmtId="180" fontId="8" fillId="0" borderId="13" xfId="1" applyNumberFormat="1" applyFont="1" applyFill="1" applyBorder="1" applyAlignment="1">
      <alignment horizontal="right" vertical="center"/>
    </xf>
    <xf numFmtId="0" fontId="8" fillId="0" borderId="8" xfId="1" applyFont="1" applyBorder="1" applyAlignment="1">
      <alignment horizontal="center" vertical="center"/>
    </xf>
    <xf numFmtId="0" fontId="8" fillId="0" borderId="1" xfId="1" applyFont="1" applyBorder="1" applyAlignment="1">
      <alignment horizontal="center" vertical="center"/>
    </xf>
    <xf numFmtId="177" fontId="8" fillId="0" borderId="0" xfId="1" applyNumberFormat="1" applyFont="1" applyFill="1" applyBorder="1" applyAlignment="1">
      <alignment horizontal="right" vertical="center"/>
    </xf>
    <xf numFmtId="177" fontId="8" fillId="0" borderId="9" xfId="1" applyNumberFormat="1" applyFont="1" applyFill="1" applyBorder="1" applyAlignment="1">
      <alignment horizontal="right" vertical="center"/>
    </xf>
    <xf numFmtId="0" fontId="8" fillId="0" borderId="3" xfId="1" applyFont="1" applyBorder="1" applyAlignment="1">
      <alignment horizontal="center" vertical="center"/>
    </xf>
    <xf numFmtId="49" fontId="8" fillId="0" borderId="0" xfId="1" applyNumberFormat="1" applyFont="1" applyBorder="1" applyAlignment="1">
      <alignment horizontal="center" vertical="center"/>
    </xf>
    <xf numFmtId="0" fontId="8" fillId="0" borderId="0" xfId="1" applyFont="1" applyBorder="1" applyAlignment="1">
      <alignment horizontal="center" vertical="center"/>
    </xf>
    <xf numFmtId="180" fontId="4" fillId="0" borderId="0" xfId="1" applyNumberFormat="1" applyFont="1" applyBorder="1" applyAlignment="1">
      <alignment horizontal="right" vertical="center"/>
    </xf>
    <xf numFmtId="177" fontId="4" fillId="0" borderId="9" xfId="1" applyNumberFormat="1" applyFont="1" applyBorder="1" applyAlignment="1">
      <alignment horizontal="right" vertical="center"/>
    </xf>
    <xf numFmtId="180" fontId="4" fillId="0" borderId="9" xfId="1" applyNumberFormat="1" applyFont="1" applyBorder="1" applyAlignment="1">
      <alignment horizontal="right" vertical="center"/>
    </xf>
    <xf numFmtId="180" fontId="5" fillId="0" borderId="0" xfId="1" applyNumberFormat="1" applyFont="1" applyBorder="1" applyAlignment="1">
      <alignment horizontal="right" vertical="center"/>
    </xf>
    <xf numFmtId="0" fontId="4" fillId="0" borderId="0" xfId="1" applyFont="1" applyAlignment="1">
      <alignment horizontal="distributed" vertical="center"/>
    </xf>
    <xf numFmtId="3" fontId="4" fillId="0" borderId="0" xfId="1" applyNumberFormat="1" applyFont="1" applyAlignment="1">
      <alignment horizontal="right" vertical="center"/>
    </xf>
    <xf numFmtId="176" fontId="9" fillId="0" borderId="1" xfId="1" applyNumberFormat="1" applyFont="1" applyFill="1" applyBorder="1" applyAlignment="1">
      <alignment horizontal="right" vertical="center"/>
    </xf>
    <xf numFmtId="176" fontId="9" fillId="0" borderId="1" xfId="3" applyNumberFormat="1" applyFont="1" applyFill="1" applyBorder="1" applyAlignment="1">
      <alignment horizontal="right" vertical="center"/>
    </xf>
    <xf numFmtId="0" fontId="8" fillId="0" borderId="8" xfId="1" applyFont="1" applyBorder="1" applyAlignment="1">
      <alignment horizontal="distributed" vertical="center"/>
    </xf>
    <xf numFmtId="0" fontId="8" fillId="0" borderId="1" xfId="1" applyFont="1" applyBorder="1" applyAlignment="1">
      <alignment horizontal="distributed" vertical="center"/>
    </xf>
    <xf numFmtId="176" fontId="9" fillId="0" borderId="0" xfId="1" applyNumberFormat="1" applyFont="1" applyFill="1" applyBorder="1" applyAlignment="1">
      <alignment horizontal="right" vertical="center"/>
    </xf>
    <xf numFmtId="176" fontId="9" fillId="0" borderId="0" xfId="3" applyNumberFormat="1" applyFont="1" applyFill="1" applyBorder="1" applyAlignment="1">
      <alignment horizontal="right" vertical="center"/>
    </xf>
    <xf numFmtId="0" fontId="8" fillId="0" borderId="3" xfId="1" applyFont="1" applyBorder="1" applyAlignment="1">
      <alignment horizontal="distributed" vertical="center"/>
    </xf>
    <xf numFmtId="0" fontId="8" fillId="0" borderId="0" xfId="1" applyFont="1" applyBorder="1" applyAlignment="1">
      <alignment horizontal="distributed" vertical="center"/>
    </xf>
    <xf numFmtId="176" fontId="10" fillId="0" borderId="0" xfId="1" applyNumberFormat="1" applyFont="1" applyAlignment="1">
      <alignment vertical="center"/>
    </xf>
    <xf numFmtId="0" fontId="4" fillId="0" borderId="3" xfId="1" applyFont="1" applyBorder="1" applyAlignment="1">
      <alignment horizontal="distributed" vertical="center"/>
    </xf>
    <xf numFmtId="0" fontId="11" fillId="0" borderId="3" xfId="1" applyFont="1" applyBorder="1" applyAlignment="1">
      <alignment horizontal="distributed" vertical="center"/>
    </xf>
    <xf numFmtId="176" fontId="4" fillId="0" borderId="0" xfId="3" applyNumberFormat="1" applyFont="1" applyBorder="1" applyAlignment="1">
      <alignment horizontal="right" vertical="center"/>
    </xf>
    <xf numFmtId="0" fontId="4" fillId="0" borderId="0" xfId="1" applyFont="1" applyBorder="1" applyAlignment="1">
      <alignment horizontal="distributed" vertical="center"/>
    </xf>
    <xf numFmtId="176" fontId="0" fillId="0" borderId="0" xfId="3" applyNumberFormat="1" applyFont="1" applyBorder="1" applyAlignment="1">
      <alignment vertical="center"/>
    </xf>
    <xf numFmtId="0" fontId="4" fillId="0" borderId="5" xfId="1" quotePrefix="1" applyFont="1" applyBorder="1" applyAlignment="1">
      <alignment horizontal="center" vertical="center"/>
    </xf>
    <xf numFmtId="0" fontId="4" fillId="0" borderId="6" xfId="1" applyFont="1" applyBorder="1" applyAlignment="1">
      <alignment horizontal="center" vertical="center" justifyLastLine="1"/>
    </xf>
    <xf numFmtId="0" fontId="4" fillId="0" borderId="7" xfId="1" applyFont="1" applyBorder="1" applyAlignment="1">
      <alignment horizontal="center" vertical="center" justifyLastLine="1"/>
    </xf>
    <xf numFmtId="49" fontId="4" fillId="0" borderId="0" xfId="1" applyNumberFormat="1" applyFont="1" applyAlignment="1">
      <alignment vertical="center"/>
    </xf>
    <xf numFmtId="0" fontId="9" fillId="0" borderId="1" xfId="1" applyFont="1" applyFill="1" applyBorder="1" applyAlignment="1">
      <alignment vertical="center"/>
    </xf>
    <xf numFmtId="0" fontId="8" fillId="0" borderId="8" xfId="1" applyFont="1" applyBorder="1" applyAlignment="1">
      <alignment horizontal="center" vertical="center"/>
    </xf>
    <xf numFmtId="0" fontId="4" fillId="0" borderId="9" xfId="1" applyFont="1" applyBorder="1" applyAlignment="1">
      <alignment vertical="center"/>
    </xf>
    <xf numFmtId="49" fontId="4" fillId="0" borderId="3" xfId="1" applyNumberFormat="1" applyFont="1" applyBorder="1" applyAlignment="1">
      <alignment horizontal="center" vertical="center"/>
    </xf>
    <xf numFmtId="0" fontId="4" fillId="0" borderId="0" xfId="1" applyNumberFormat="1" applyFont="1" applyBorder="1" applyAlignment="1">
      <alignment horizontal="center" vertical="center"/>
    </xf>
    <xf numFmtId="49" fontId="4" fillId="0" borderId="5" xfId="1" applyNumberFormat="1" applyFont="1" applyBorder="1" applyAlignment="1">
      <alignment horizontal="center" vertical="center"/>
    </xf>
    <xf numFmtId="49" fontId="4" fillId="0" borderId="6" xfId="1" applyNumberFormat="1" applyFont="1" applyBorder="1" applyAlignment="1">
      <alignment horizontal="center" vertical="center"/>
    </xf>
    <xf numFmtId="177" fontId="8" fillId="0" borderId="0" xfId="1" applyNumberFormat="1" applyFont="1" applyAlignment="1">
      <alignment vertical="center"/>
    </xf>
    <xf numFmtId="177" fontId="8" fillId="0" borderId="1" xfId="1" applyNumberFormat="1" applyFont="1" applyFill="1" applyBorder="1" applyAlignment="1">
      <alignment vertical="center"/>
    </xf>
    <xf numFmtId="177" fontId="10" fillId="0" borderId="0" xfId="1" applyNumberFormat="1" applyFont="1" applyAlignment="1">
      <alignment vertical="center"/>
    </xf>
    <xf numFmtId="49" fontId="4" fillId="0" borderId="14" xfId="1" applyNumberFormat="1" applyFont="1" applyBorder="1" applyAlignment="1">
      <alignment horizontal="center" vertical="center"/>
    </xf>
    <xf numFmtId="0" fontId="4" fillId="0" borderId="4" xfId="1" applyFont="1" applyBorder="1" applyAlignment="1">
      <alignment horizontal="left" vertical="center" wrapText="1"/>
    </xf>
    <xf numFmtId="0" fontId="4" fillId="0" borderId="5" xfId="1" applyFont="1" applyBorder="1" applyAlignment="1">
      <alignment horizontal="left" vertical="center" wrapText="1"/>
    </xf>
    <xf numFmtId="0" fontId="18" fillId="0" borderId="0" xfId="1" applyFont="1" applyAlignment="1">
      <alignment horizontal="right" vertical="center"/>
    </xf>
    <xf numFmtId="0" fontId="4" fillId="0" borderId="0" xfId="1" applyFont="1" applyBorder="1" applyAlignment="1">
      <alignment horizontal="left" vertical="center"/>
    </xf>
    <xf numFmtId="0" fontId="10" fillId="0" borderId="0" xfId="1" applyFont="1" applyBorder="1" applyAlignment="1">
      <alignment horizontal="center" vertical="center"/>
    </xf>
    <xf numFmtId="177" fontId="8" fillId="0" borderId="13" xfId="1" applyNumberFormat="1" applyFont="1" applyFill="1" applyBorder="1" applyAlignment="1">
      <alignment vertical="center"/>
    </xf>
    <xf numFmtId="0" fontId="4" fillId="0" borderId="20" xfId="1" applyFont="1" applyBorder="1" applyAlignment="1">
      <alignment horizontal="center" vertical="center" wrapText="1"/>
    </xf>
    <xf numFmtId="0" fontId="4" fillId="0" borderId="19" xfId="1" applyFont="1" applyBorder="1" applyAlignment="1">
      <alignment horizontal="center" vertical="center" wrapText="1"/>
    </xf>
    <xf numFmtId="49" fontId="4" fillId="0" borderId="11" xfId="1" applyNumberFormat="1" applyFont="1" applyBorder="1" applyAlignment="1">
      <alignment horizontal="distributed" vertical="center" wrapText="1" justifyLastLine="1"/>
    </xf>
    <xf numFmtId="49" fontId="4" fillId="0" borderId="12" xfId="1" applyNumberFormat="1" applyFont="1" applyBorder="1" applyAlignment="1">
      <alignment horizontal="distributed" vertical="center" wrapText="1" justifyLastLine="1"/>
    </xf>
    <xf numFmtId="49" fontId="4" fillId="0" borderId="5" xfId="1" applyNumberFormat="1" applyFont="1" applyBorder="1" applyAlignment="1">
      <alignment horizontal="distributed" vertical="center" wrapText="1" justifyLastLine="1"/>
    </xf>
    <xf numFmtId="49" fontId="4" fillId="0" borderId="6" xfId="1" applyNumberFormat="1" applyFont="1" applyBorder="1" applyAlignment="1">
      <alignment horizontal="distributed" vertical="center" wrapText="1" justifyLastLine="1"/>
    </xf>
    <xf numFmtId="0" fontId="10" fillId="0" borderId="0" xfId="1" applyFont="1" applyBorder="1" applyAlignment="1">
      <alignment horizontal="center" vertical="center"/>
    </xf>
    <xf numFmtId="0" fontId="4" fillId="0" borderId="10" xfId="1" applyFont="1" applyBorder="1" applyAlignment="1">
      <alignment horizontal="center" vertical="center" wrapText="1"/>
    </xf>
    <xf numFmtId="49" fontId="4" fillId="0" borderId="11" xfId="1" applyNumberFormat="1" applyFont="1" applyBorder="1" applyAlignment="1">
      <alignment horizontal="center" vertical="center"/>
    </xf>
    <xf numFmtId="49" fontId="4" fillId="0" borderId="12" xfId="1" applyNumberFormat="1" applyFont="1" applyBorder="1" applyAlignment="1">
      <alignment horizontal="center" vertical="center"/>
    </xf>
    <xf numFmtId="49" fontId="4" fillId="0" borderId="8" xfId="1" applyNumberFormat="1" applyFont="1" applyBorder="1" applyAlignment="1">
      <alignment vertical="center"/>
    </xf>
    <xf numFmtId="49" fontId="4" fillId="0" borderId="1" xfId="1" applyNumberFormat="1" applyFont="1" applyBorder="1" applyAlignment="1">
      <alignment vertical="center"/>
    </xf>
    <xf numFmtId="49" fontId="4" fillId="0" borderId="3" xfId="1" applyNumberFormat="1" applyFont="1" applyBorder="1" applyAlignment="1">
      <alignment vertical="center"/>
    </xf>
    <xf numFmtId="49" fontId="4" fillId="0" borderId="0" xfId="1" applyNumberFormat="1" applyFont="1" applyBorder="1" applyAlignment="1">
      <alignment vertical="center"/>
    </xf>
    <xf numFmtId="0" fontId="4" fillId="0" borderId="3" xfId="1" applyFont="1" applyBorder="1" applyAlignment="1">
      <alignment vertical="center"/>
    </xf>
    <xf numFmtId="0" fontId="4" fillId="0" borderId="0" xfId="1" applyFont="1" applyBorder="1" applyAlignment="1">
      <alignment vertical="center"/>
    </xf>
    <xf numFmtId="177" fontId="5" fillId="0" borderId="9" xfId="1" applyNumberFormat="1" applyFont="1" applyFill="1" applyBorder="1" applyAlignment="1">
      <alignment horizontal="right" vertical="center"/>
    </xf>
    <xf numFmtId="49" fontId="4" fillId="0" borderId="3" xfId="1" applyNumberFormat="1" applyFont="1" applyBorder="1" applyAlignment="1">
      <alignment vertical="center" wrapText="1"/>
    </xf>
    <xf numFmtId="49" fontId="4" fillId="0" borderId="0" xfId="1" applyNumberFormat="1" applyFont="1" applyBorder="1" applyAlignment="1">
      <alignment vertical="center" wrapText="1"/>
    </xf>
    <xf numFmtId="49" fontId="4" fillId="0" borderId="3" xfId="1" applyNumberFormat="1" applyFont="1" applyBorder="1" applyAlignment="1">
      <alignment vertical="center"/>
    </xf>
    <xf numFmtId="49" fontId="4" fillId="0" borderId="0" xfId="1" applyNumberFormat="1" applyFont="1" applyBorder="1" applyAlignment="1">
      <alignment vertical="center"/>
    </xf>
    <xf numFmtId="177" fontId="9" fillId="0" borderId="0" xfId="1" applyNumberFormat="1" applyFont="1" applyFill="1" applyBorder="1" applyAlignment="1">
      <alignment vertical="center"/>
    </xf>
    <xf numFmtId="0" fontId="8" fillId="0" borderId="3" xfId="1" applyFont="1" applyBorder="1" applyAlignment="1">
      <alignment horizontal="center" vertical="center"/>
    </xf>
    <xf numFmtId="49" fontId="8" fillId="0" borderId="0" xfId="1" applyNumberFormat="1" applyFont="1" applyBorder="1" applyAlignment="1">
      <alignment horizontal="center" vertical="center"/>
    </xf>
    <xf numFmtId="0" fontId="5" fillId="0" borderId="0" xfId="1" applyFont="1" applyAlignment="1">
      <alignment horizontal="right" vertical="center"/>
    </xf>
    <xf numFmtId="2" fontId="9" fillId="0" borderId="1" xfId="1" applyNumberFormat="1" applyFont="1" applyFill="1" applyBorder="1" applyAlignment="1">
      <alignment horizontal="right" vertical="center"/>
    </xf>
    <xf numFmtId="176" fontId="9" fillId="0" borderId="1" xfId="1" applyNumberFormat="1" applyFont="1" applyFill="1" applyBorder="1" applyAlignment="1">
      <alignment vertical="center"/>
    </xf>
    <xf numFmtId="2" fontId="9" fillId="0" borderId="1" xfId="1" applyNumberFormat="1" applyFont="1" applyFill="1" applyBorder="1" applyAlignment="1">
      <alignment vertical="center"/>
    </xf>
    <xf numFmtId="49" fontId="9" fillId="0" borderId="1" xfId="1" applyNumberFormat="1" applyFont="1" applyBorder="1" applyAlignment="1">
      <alignment horizontal="center" vertical="center"/>
    </xf>
    <xf numFmtId="0" fontId="5" fillId="0" borderId="0" xfId="1" applyNumberFormat="1" applyFont="1" applyFill="1" applyBorder="1" applyAlignment="1">
      <alignment horizontal="right" vertical="center"/>
    </xf>
    <xf numFmtId="38" fontId="5" fillId="0" borderId="0" xfId="3" applyFont="1" applyFill="1" applyBorder="1" applyAlignment="1">
      <alignment vertical="center"/>
    </xf>
    <xf numFmtId="0" fontId="5" fillId="0" borderId="0" xfId="1" applyFont="1" applyFill="1" applyBorder="1" applyAlignment="1">
      <alignment vertical="center"/>
    </xf>
    <xf numFmtId="2" fontId="5" fillId="0" borderId="0" xfId="1" applyNumberFormat="1" applyFont="1" applyFill="1" applyBorder="1" applyAlignment="1">
      <alignment vertical="center"/>
    </xf>
    <xf numFmtId="49" fontId="5" fillId="0" borderId="0" xfId="1" applyNumberFormat="1" applyFont="1" applyFill="1" applyBorder="1" applyAlignment="1">
      <alignment horizontal="center" vertical="center"/>
    </xf>
    <xf numFmtId="0" fontId="5" fillId="0" borderId="0" xfId="1" applyNumberFormat="1" applyFont="1" applyBorder="1" applyAlignment="1">
      <alignment horizontal="right" vertical="center"/>
    </xf>
    <xf numFmtId="2" fontId="5" fillId="0" borderId="0" xfId="1" applyNumberFormat="1" applyFont="1" applyBorder="1" applyAlignment="1">
      <alignment vertical="center"/>
    </xf>
    <xf numFmtId="49" fontId="5" fillId="0" borderId="0" xfId="1" applyNumberFormat="1" applyFont="1" applyBorder="1" applyAlignment="1">
      <alignment horizontal="center" vertical="center"/>
    </xf>
    <xf numFmtId="38" fontId="0" fillId="0" borderId="0" xfId="3" applyFont="1" applyBorder="1" applyAlignment="1">
      <alignment vertical="center"/>
    </xf>
    <xf numFmtId="0" fontId="5" fillId="0" borderId="0" xfId="1" applyFont="1" applyBorder="1" applyAlignment="1">
      <alignment horizontal="center" vertical="center"/>
    </xf>
    <xf numFmtId="0" fontId="19" fillId="0" borderId="0" xfId="1" applyFont="1" applyBorder="1" applyAlignment="1">
      <alignment horizontal="right" vertical="center"/>
    </xf>
    <xf numFmtId="0" fontId="5" fillId="0" borderId="10" xfId="1" applyFont="1" applyBorder="1" applyAlignment="1">
      <alignment horizontal="center" vertical="center"/>
    </xf>
    <xf numFmtId="0" fontId="5" fillId="0" borderId="1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2" xfId="1" applyFont="1" applyBorder="1" applyAlignment="1">
      <alignment horizontal="center" vertical="center" justifyLastLine="1"/>
    </xf>
    <xf numFmtId="0" fontId="5" fillId="0" borderId="23" xfId="1" applyFont="1" applyBorder="1" applyAlignment="1">
      <alignment horizontal="center" vertical="center" justifyLastLine="1"/>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26" xfId="1" applyFont="1" applyBorder="1" applyAlignment="1">
      <alignment horizontal="center" vertical="center" justifyLastLine="1"/>
    </xf>
    <xf numFmtId="0" fontId="5" fillId="0" borderId="22" xfId="1" applyFont="1" applyBorder="1" applyAlignment="1">
      <alignment horizontal="center" vertical="center" justifyLastLine="1"/>
    </xf>
    <xf numFmtId="0" fontId="14" fillId="0" borderId="0" xfId="1" applyFont="1" applyAlignment="1">
      <alignment horizontal="center" vertical="center"/>
    </xf>
    <xf numFmtId="0" fontId="14" fillId="0" borderId="0" xfId="1" applyFont="1" applyAlignment="1">
      <alignment horizontal="center" vertical="center"/>
    </xf>
    <xf numFmtId="0" fontId="5" fillId="0" borderId="0" xfId="1" applyFont="1" applyBorder="1" applyAlignment="1">
      <alignment horizontal="left" vertical="center"/>
    </xf>
    <xf numFmtId="0" fontId="5" fillId="0" borderId="0" xfId="1" applyFont="1" applyBorder="1" applyAlignment="1">
      <alignment horizontal="left" vertical="center"/>
    </xf>
    <xf numFmtId="3" fontId="5" fillId="0" borderId="0" xfId="1" applyNumberFormat="1" applyFont="1" applyBorder="1" applyAlignment="1">
      <alignment vertical="center"/>
    </xf>
    <xf numFmtId="0" fontId="5" fillId="0" borderId="0" xfId="1" applyFont="1" applyBorder="1" applyAlignment="1">
      <alignment horizontal="right" vertical="center"/>
    </xf>
    <xf numFmtId="181" fontId="9" fillId="0" borderId="0" xfId="1" applyNumberFormat="1" applyFont="1" applyAlignment="1">
      <alignment vertical="center"/>
    </xf>
    <xf numFmtId="0" fontId="9" fillId="0" borderId="1" xfId="1" applyNumberFormat="1" applyFont="1" applyFill="1" applyBorder="1" applyAlignment="1">
      <alignment vertical="center"/>
    </xf>
    <xf numFmtId="0" fontId="9" fillId="0" borderId="1" xfId="1" applyFont="1" applyBorder="1" applyAlignment="1">
      <alignment horizontal="distributed" vertical="center"/>
    </xf>
    <xf numFmtId="0" fontId="9" fillId="0" borderId="0" xfId="1" applyNumberFormat="1" applyFont="1" applyFill="1" applyBorder="1" applyAlignment="1">
      <alignment vertical="center"/>
    </xf>
    <xf numFmtId="0" fontId="9" fillId="0" borderId="3" xfId="1" applyFont="1" applyBorder="1" applyAlignment="1">
      <alignment horizontal="center" vertical="center"/>
    </xf>
    <xf numFmtId="0" fontId="9" fillId="0" borderId="0" xfId="1" applyFont="1" applyBorder="1" applyAlignment="1">
      <alignment horizontal="distributed" vertical="center"/>
    </xf>
    <xf numFmtId="49" fontId="9" fillId="0" borderId="0" xfId="1" applyNumberFormat="1" applyFont="1" applyBorder="1" applyAlignment="1">
      <alignment horizontal="center" vertical="center"/>
    </xf>
    <xf numFmtId="0" fontId="5" fillId="0" borderId="0" xfId="1" applyFont="1" applyBorder="1" applyAlignment="1">
      <alignment horizontal="distributed" vertical="center"/>
    </xf>
    <xf numFmtId="0" fontId="5" fillId="0" borderId="0" xfId="1" applyNumberFormat="1" applyFont="1" applyFill="1" applyBorder="1" applyAlignment="1">
      <alignment vertical="center"/>
    </xf>
    <xf numFmtId="0" fontId="13" fillId="0" borderId="0" xfId="1" applyFont="1" applyBorder="1" applyAlignment="1">
      <alignment horizontal="distributed" vertical="center"/>
    </xf>
    <xf numFmtId="181" fontId="5" fillId="0" borderId="0" xfId="1" applyNumberFormat="1" applyFont="1" applyAlignment="1">
      <alignment vertical="center"/>
    </xf>
    <xf numFmtId="0" fontId="5" fillId="0" borderId="0" xfId="1" applyFont="1" applyAlignment="1">
      <alignment horizontal="center" vertical="center"/>
    </xf>
    <xf numFmtId="0" fontId="5" fillId="0" borderId="0" xfId="1" applyFont="1" applyBorder="1" applyAlignment="1">
      <alignment horizontal="distributed" vertical="center" justifyLastLine="1"/>
    </xf>
    <xf numFmtId="0" fontId="5" fillId="0" borderId="0" xfId="1" applyFont="1" applyBorder="1" applyAlignment="1">
      <alignment horizontal="center" vertical="center" wrapText="1"/>
    </xf>
    <xf numFmtId="0" fontId="5" fillId="0" borderId="3" xfId="1" applyFont="1" applyBorder="1" applyAlignment="1">
      <alignment horizontal="center" vertical="center" justifyLastLine="1"/>
    </xf>
    <xf numFmtId="0" fontId="5" fillId="0" borderId="0" xfId="1" applyFont="1" applyBorder="1" applyAlignment="1">
      <alignment horizontal="center" vertical="center" justifyLastLine="1"/>
    </xf>
    <xf numFmtId="0" fontId="5" fillId="0" borderId="15" xfId="1" applyFont="1" applyBorder="1" applyAlignment="1">
      <alignment horizontal="center" vertical="center" justifyLastLine="1"/>
    </xf>
    <xf numFmtId="0" fontId="5" fillId="0" borderId="4" xfId="1" applyFont="1" applyBorder="1" applyAlignment="1">
      <alignment horizontal="center" vertical="center"/>
    </xf>
    <xf numFmtId="0" fontId="5" fillId="0" borderId="5" xfId="1" applyFont="1" applyBorder="1" applyAlignment="1">
      <alignment horizontal="distributed" vertical="center" justifyLastLine="1"/>
    </xf>
    <xf numFmtId="0" fontId="5" fillId="0" borderId="5" xfId="1" applyFont="1" applyBorder="1" applyAlignment="1">
      <alignment horizontal="center" vertical="center" wrapText="1"/>
    </xf>
    <xf numFmtId="0" fontId="5" fillId="0" borderId="6" xfId="1" applyFont="1" applyBorder="1" applyAlignment="1">
      <alignment horizontal="distributed" vertical="center" justifyLastLine="1"/>
    </xf>
    <xf numFmtId="0" fontId="5" fillId="0" borderId="6" xfId="1" applyFont="1" applyBorder="1" applyAlignment="1">
      <alignment horizontal="center" vertical="center" justifyLastLine="1"/>
    </xf>
    <xf numFmtId="0" fontId="5" fillId="0" borderId="7" xfId="1" applyFont="1" applyBorder="1" applyAlignment="1">
      <alignment horizontal="center" vertical="center" justifyLastLine="1"/>
    </xf>
    <xf numFmtId="0" fontId="14" fillId="0" borderId="0" xfId="1" applyFont="1" applyBorder="1" applyAlignment="1">
      <alignment horizontal="center" vertical="center"/>
    </xf>
    <xf numFmtId="0" fontId="14" fillId="0" borderId="0" xfId="1" applyFont="1" applyBorder="1" applyAlignment="1">
      <alignment horizontal="center" vertical="center"/>
    </xf>
    <xf numFmtId="0" fontId="5" fillId="0" borderId="0" xfId="1" applyFont="1" applyBorder="1" applyAlignment="1">
      <alignment vertical="center"/>
    </xf>
    <xf numFmtId="0" fontId="14" fillId="0" borderId="0" xfId="1" applyFont="1" applyBorder="1" applyAlignment="1">
      <alignment vertical="center"/>
    </xf>
    <xf numFmtId="182" fontId="14" fillId="0" borderId="0" xfId="1" applyNumberFormat="1" applyFont="1" applyAlignment="1">
      <alignment vertical="center"/>
    </xf>
    <xf numFmtId="182" fontId="9" fillId="0" borderId="1" xfId="1" applyNumberFormat="1" applyFont="1" applyFill="1" applyBorder="1" applyAlignment="1">
      <alignment vertical="center"/>
    </xf>
    <xf numFmtId="49" fontId="9" fillId="0" borderId="8" xfId="1" applyNumberFormat="1" applyFont="1" applyFill="1" applyBorder="1" applyAlignment="1">
      <alignment horizontal="center" vertical="center"/>
    </xf>
    <xf numFmtId="49" fontId="9" fillId="0" borderId="1" xfId="1" applyNumberFormat="1" applyFont="1" applyFill="1" applyBorder="1" applyAlignment="1">
      <alignment horizontal="center" vertical="center"/>
    </xf>
    <xf numFmtId="182" fontId="5" fillId="0" borderId="0" xfId="1" applyNumberFormat="1" applyFont="1" applyFill="1" applyBorder="1" applyAlignment="1">
      <alignment vertical="center"/>
    </xf>
    <xf numFmtId="182" fontId="5" fillId="0" borderId="9" xfId="1" applyNumberFormat="1" applyFont="1" applyFill="1" applyBorder="1" applyAlignment="1">
      <alignment vertical="center"/>
    </xf>
    <xf numFmtId="49" fontId="5" fillId="0" borderId="3" xfId="1" applyNumberFormat="1" applyFont="1" applyFill="1" applyBorder="1" applyAlignment="1">
      <alignment horizontal="center" vertical="center"/>
    </xf>
    <xf numFmtId="182" fontId="5" fillId="0" borderId="0" xfId="1" applyNumberFormat="1" applyFont="1" applyBorder="1" applyAlignment="1">
      <alignment vertical="center"/>
    </xf>
    <xf numFmtId="49" fontId="5" fillId="0" borderId="3" xfId="1" applyNumberFormat="1" applyFont="1" applyBorder="1" applyAlignment="1">
      <alignment horizontal="center" vertical="center"/>
    </xf>
    <xf numFmtId="0" fontId="5" fillId="0" borderId="3" xfId="1" applyFont="1" applyBorder="1" applyAlignment="1">
      <alignment horizontal="center" vertical="center"/>
    </xf>
    <xf numFmtId="0" fontId="5" fillId="0" borderId="5" xfId="1" applyFont="1" applyBorder="1" applyAlignment="1">
      <alignment horizontal="center" vertical="center"/>
    </xf>
    <xf numFmtId="0" fontId="5" fillId="0" borderId="5" xfId="1" quotePrefix="1" applyFont="1" applyBorder="1" applyAlignment="1">
      <alignment horizontal="center" vertical="center"/>
    </xf>
    <xf numFmtId="0" fontId="5" fillId="0" borderId="0" xfId="1" applyFont="1" applyBorder="1" applyAlignment="1">
      <alignment horizontal="left" vertical="center" indent="1"/>
    </xf>
    <xf numFmtId="0" fontId="5" fillId="0" borderId="0" xfId="1" applyBorder="1" applyAlignment="1">
      <alignment horizontal="left" vertical="center"/>
    </xf>
    <xf numFmtId="183" fontId="5" fillId="0" borderId="0" xfId="1" applyNumberFormat="1" applyFont="1" applyBorder="1" applyAlignment="1">
      <alignment vertical="center"/>
    </xf>
    <xf numFmtId="183" fontId="9" fillId="0" borderId="27" xfId="1" applyNumberFormat="1" applyFont="1" applyFill="1" applyBorder="1" applyAlignment="1">
      <alignment vertical="center"/>
    </xf>
    <xf numFmtId="183" fontId="9" fillId="0" borderId="1" xfId="1" applyNumberFormat="1" applyFont="1" applyFill="1" applyBorder="1" applyAlignment="1">
      <alignment vertical="center"/>
    </xf>
    <xf numFmtId="49" fontId="9" fillId="0" borderId="28" xfId="1" applyNumberFormat="1" applyFont="1" applyFill="1" applyBorder="1" applyAlignment="1">
      <alignment horizontal="center" vertical="center"/>
    </xf>
    <xf numFmtId="183" fontId="5" fillId="0" borderId="29" xfId="1" applyNumberFormat="1" applyFont="1" applyFill="1" applyBorder="1" applyAlignment="1">
      <alignment vertical="center"/>
    </xf>
    <xf numFmtId="183" fontId="5" fillId="0" borderId="0" xfId="1" applyNumberFormat="1" applyFont="1" applyFill="1" applyBorder="1" applyAlignment="1">
      <alignment vertical="center"/>
    </xf>
    <xf numFmtId="49" fontId="5" fillId="0" borderId="30" xfId="1" applyNumberFormat="1" applyFont="1" applyFill="1" applyBorder="1" applyAlignment="1">
      <alignment horizontal="center" vertical="center"/>
    </xf>
    <xf numFmtId="183" fontId="5" fillId="0" borderId="29" xfId="1" applyNumberFormat="1" applyFont="1" applyBorder="1" applyAlignment="1">
      <alignment vertical="center"/>
    </xf>
    <xf numFmtId="49" fontId="5" fillId="0" borderId="30" xfId="1" applyNumberFormat="1" applyFont="1" applyBorder="1" applyAlignment="1">
      <alignment horizontal="center" vertical="center"/>
    </xf>
    <xf numFmtId="0" fontId="5" fillId="0" borderId="14" xfId="1" applyFont="1" applyBorder="1" applyAlignment="1">
      <alignment horizontal="center" vertical="center"/>
    </xf>
    <xf numFmtId="0" fontId="5" fillId="0" borderId="15" xfId="1" applyFont="1" applyBorder="1" applyAlignment="1">
      <alignment horizontal="center" vertical="center"/>
    </xf>
    <xf numFmtId="0" fontId="5" fillId="0" borderId="31" xfId="1" applyFont="1" applyBorder="1" applyAlignment="1">
      <alignment horizontal="center" vertical="center"/>
    </xf>
    <xf numFmtId="0" fontId="5" fillId="0" borderId="32" xfId="1" applyFont="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33" xfId="1" applyFont="1" applyBorder="1" applyAlignment="1">
      <alignment horizontal="center" vertical="center"/>
    </xf>
    <xf numFmtId="0" fontId="5" fillId="0" borderId="0" xfId="1" applyFont="1" applyFill="1" applyBorder="1" applyAlignment="1">
      <alignment horizontal="left" vertical="center"/>
    </xf>
    <xf numFmtId="0" fontId="5" fillId="0" borderId="0" xfId="1" applyFont="1" applyFill="1" applyAlignment="1">
      <alignment vertical="center"/>
    </xf>
    <xf numFmtId="49" fontId="5" fillId="0" borderId="0" xfId="1" applyNumberFormat="1" applyFont="1" applyFill="1" applyBorder="1" applyAlignment="1">
      <alignment horizontal="left" vertical="center"/>
    </xf>
    <xf numFmtId="49" fontId="14" fillId="0" borderId="0" xfId="1" applyNumberFormat="1" applyFont="1" applyFill="1" applyBorder="1" applyAlignment="1">
      <alignment horizontal="left" vertical="center"/>
    </xf>
    <xf numFmtId="0" fontId="5" fillId="0" borderId="0" xfId="1" applyFont="1" applyFill="1" applyBorder="1" applyAlignment="1">
      <alignment horizontal="right" vertical="center"/>
    </xf>
    <xf numFmtId="0" fontId="5" fillId="0" borderId="22" xfId="1" applyFont="1" applyFill="1" applyBorder="1" applyAlignment="1">
      <alignment horizontal="right" vertical="center"/>
    </xf>
    <xf numFmtId="0" fontId="5" fillId="0" borderId="0" xfId="1" applyFont="1" applyFill="1" applyBorder="1" applyAlignment="1">
      <alignment horizontal="center" vertical="center" shrinkToFit="1"/>
    </xf>
    <xf numFmtId="176" fontId="5" fillId="0" borderId="1" xfId="1" applyNumberFormat="1" applyFont="1" applyBorder="1" applyAlignment="1">
      <alignment horizontal="center" vertical="center"/>
    </xf>
    <xf numFmtId="176" fontId="18" fillId="0" borderId="0" xfId="1" applyNumberFormat="1" applyFont="1" applyFill="1" applyBorder="1" applyAlignment="1">
      <alignment horizontal="center" vertical="center"/>
    </xf>
    <xf numFmtId="177" fontId="5" fillId="0" borderId="13" xfId="1" applyNumberFormat="1" applyFont="1" applyFill="1" applyBorder="1" applyAlignment="1">
      <alignment horizontal="right" vertical="center"/>
    </xf>
    <xf numFmtId="0" fontId="5" fillId="0" borderId="1" xfId="1" applyFont="1" applyFill="1" applyBorder="1" applyAlignment="1">
      <alignment horizontal="distributed" vertical="center" shrinkToFit="1"/>
    </xf>
    <xf numFmtId="0" fontId="5" fillId="0" borderId="1" xfId="1" applyFont="1" applyFill="1" applyBorder="1" applyAlignment="1">
      <alignment horizontal="distributed" vertical="center"/>
    </xf>
    <xf numFmtId="176" fontId="5" fillId="0" borderId="0" xfId="1" applyNumberFormat="1" applyFont="1" applyFill="1" applyBorder="1" applyAlignment="1">
      <alignment horizontal="center" vertical="center"/>
    </xf>
    <xf numFmtId="176" fontId="5" fillId="0" borderId="34" xfId="1" applyNumberFormat="1" applyFont="1" applyFill="1" applyBorder="1" applyAlignment="1">
      <alignment horizontal="center" vertical="center"/>
    </xf>
    <xf numFmtId="176" fontId="5" fillId="0" borderId="9" xfId="1" applyNumberFormat="1" applyFont="1" applyFill="1" applyBorder="1" applyAlignment="1">
      <alignment horizontal="center" vertical="center"/>
    </xf>
    <xf numFmtId="0" fontId="5" fillId="0" borderId="0" xfId="1" applyFont="1" applyFill="1" applyBorder="1" applyAlignment="1">
      <alignment horizontal="distributed" vertical="center" shrinkToFit="1"/>
    </xf>
    <xf numFmtId="0" fontId="5" fillId="0" borderId="0" xfId="1" applyFont="1" applyFill="1" applyBorder="1" applyAlignment="1">
      <alignment horizontal="center" vertical="center" shrinkToFit="1"/>
    </xf>
    <xf numFmtId="0" fontId="5" fillId="0" borderId="0" xfId="1" applyFont="1" applyFill="1" applyBorder="1" applyAlignment="1">
      <alignment horizontal="distributed"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distributed" vertical="center" shrinkToFit="1"/>
    </xf>
    <xf numFmtId="176" fontId="5" fillId="0" borderId="9" xfId="1" applyNumberFormat="1" applyFont="1" applyBorder="1" applyAlignment="1">
      <alignment horizontal="right" vertical="center"/>
    </xf>
    <xf numFmtId="0" fontId="9" fillId="0" borderId="0" xfId="1" applyFont="1" applyFill="1" applyBorder="1" applyAlignment="1">
      <alignment vertical="center"/>
    </xf>
    <xf numFmtId="176" fontId="9" fillId="0" borderId="9" xfId="1" applyNumberFormat="1" applyFont="1" applyFill="1" applyBorder="1" applyAlignment="1">
      <alignment horizontal="right" vertical="center"/>
    </xf>
    <xf numFmtId="49" fontId="9" fillId="0" borderId="0" xfId="1" applyNumberFormat="1" applyFont="1" applyFill="1" applyBorder="1" applyAlignment="1">
      <alignment horizontal="center" vertical="center"/>
    </xf>
    <xf numFmtId="0" fontId="20" fillId="0" borderId="0" xfId="1" applyFont="1" applyFill="1" applyBorder="1" applyAlignment="1">
      <alignment vertical="center"/>
    </xf>
    <xf numFmtId="0" fontId="5" fillId="0" borderId="0" xfId="1" applyFont="1" applyFill="1" applyBorder="1" applyAlignment="1">
      <alignment horizontal="center" vertical="center"/>
    </xf>
    <xf numFmtId="0" fontId="5" fillId="0" borderId="20" xfId="1" applyFont="1" applyFill="1" applyBorder="1" applyAlignment="1">
      <alignment horizontal="center" vertical="distributed" textRotation="255"/>
    </xf>
    <xf numFmtId="0" fontId="5" fillId="0" borderId="19" xfId="1" applyFont="1" applyFill="1" applyBorder="1" applyAlignment="1">
      <alignment horizontal="center" vertical="distributed" textRotation="255"/>
    </xf>
    <xf numFmtId="0" fontId="5" fillId="0" borderId="19" xfId="1" applyFont="1" applyFill="1" applyBorder="1" applyAlignment="1">
      <alignment horizontal="center" vertical="distributed" textRotation="255" wrapText="1"/>
    </xf>
    <xf numFmtId="0" fontId="5" fillId="0" borderId="23" xfId="1" applyFont="1" applyFill="1" applyBorder="1" applyAlignment="1">
      <alignment horizontal="center" vertical="center"/>
    </xf>
    <xf numFmtId="0" fontId="5" fillId="0" borderId="17" xfId="1" applyFont="1" applyFill="1" applyBorder="1" applyAlignment="1">
      <alignment horizontal="center" vertical="distributed" textRotation="255"/>
    </xf>
    <xf numFmtId="0" fontId="5" fillId="0" borderId="21" xfId="1" applyFont="1" applyFill="1" applyBorder="1" applyAlignment="1">
      <alignment horizontal="center" vertical="distributed" textRotation="255"/>
    </xf>
    <xf numFmtId="0" fontId="5" fillId="0" borderId="35" xfId="1" applyFont="1" applyFill="1" applyBorder="1" applyAlignment="1">
      <alignment horizontal="center" vertical="distributed" textRotation="255" wrapText="1"/>
    </xf>
    <xf numFmtId="0" fontId="5" fillId="0" borderId="3" xfId="1" applyFont="1" applyFill="1" applyBorder="1" applyAlignment="1">
      <alignment horizontal="center" vertical="center"/>
    </xf>
    <xf numFmtId="0" fontId="5" fillId="0" borderId="20" xfId="1" applyFont="1" applyFill="1" applyBorder="1" applyAlignment="1">
      <alignment horizontal="center" vertical="distributed" textRotation="255" wrapText="1"/>
    </xf>
    <xf numFmtId="0" fontId="5" fillId="0" borderId="19" xfId="1" applyFont="1" applyFill="1" applyBorder="1" applyAlignment="1">
      <alignment horizontal="center" vertical="distributed" textRotation="255" wrapText="1"/>
    </xf>
    <xf numFmtId="0" fontId="5" fillId="0" borderId="35" xfId="1" applyFont="1" applyFill="1" applyBorder="1" applyAlignment="1">
      <alignment vertical="center"/>
    </xf>
    <xf numFmtId="0" fontId="5" fillId="0" borderId="3" xfId="1" applyFont="1" applyFill="1" applyBorder="1" applyAlignment="1">
      <alignment horizontal="center" vertical="center"/>
    </xf>
    <xf numFmtId="0" fontId="5" fillId="0" borderId="19" xfId="1" applyFont="1" applyFill="1" applyBorder="1" applyAlignment="1">
      <alignment vertical="center"/>
    </xf>
    <xf numFmtId="0" fontId="5" fillId="0" borderId="2"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24" xfId="1" applyFont="1" applyFill="1" applyBorder="1" applyAlignment="1">
      <alignment horizontal="right" vertical="center"/>
    </xf>
    <xf numFmtId="0" fontId="5" fillId="0" borderId="25" xfId="1" applyFont="1" applyFill="1" applyBorder="1" applyAlignment="1">
      <alignment horizontal="right" vertical="center"/>
    </xf>
    <xf numFmtId="0" fontId="14" fillId="0" borderId="25" xfId="1" applyFont="1" applyFill="1" applyBorder="1" applyAlignment="1">
      <alignment horizontal="center" vertical="center"/>
    </xf>
    <xf numFmtId="0" fontId="14" fillId="0" borderId="26" xfId="1" applyFont="1" applyFill="1" applyBorder="1" applyAlignment="1">
      <alignment horizontal="center" vertical="center"/>
    </xf>
    <xf numFmtId="0" fontId="14" fillId="0" borderId="22" xfId="1" applyFont="1" applyFill="1" applyBorder="1" applyAlignment="1">
      <alignment horizontal="center" vertical="center"/>
    </xf>
    <xf numFmtId="0" fontId="14" fillId="0" borderId="24" xfId="1" applyFont="1" applyFill="1" applyBorder="1" applyAlignment="1">
      <alignment horizontal="center" vertical="center"/>
    </xf>
    <xf numFmtId="0" fontId="5" fillId="0" borderId="0" xfId="1" applyFont="1" applyFill="1" applyBorder="1" applyAlignment="1">
      <alignment horizontal="right" vertical="center"/>
    </xf>
    <xf numFmtId="0" fontId="14" fillId="0" borderId="0" xfId="1" applyFont="1" applyFill="1" applyBorder="1" applyAlignment="1">
      <alignment horizontal="center" vertical="center"/>
    </xf>
    <xf numFmtId="0" fontId="14" fillId="0" borderId="0" xfId="1" applyFont="1" applyFill="1" applyBorder="1" applyAlignment="1">
      <alignment horizontal="center" vertical="center"/>
    </xf>
    <xf numFmtId="0" fontId="5" fillId="0" borderId="0" xfId="1" applyFont="1" applyAlignment="1">
      <alignment vertical="center" shrinkToFit="1"/>
    </xf>
    <xf numFmtId="3" fontId="5" fillId="0" borderId="0" xfId="1" applyNumberFormat="1" applyFont="1" applyAlignment="1">
      <alignment horizontal="right" vertical="center" shrinkToFit="1"/>
    </xf>
    <xf numFmtId="3" fontId="5" fillId="0" borderId="0" xfId="1" applyNumberFormat="1" applyFont="1" applyAlignment="1">
      <alignment vertical="center" shrinkToFit="1"/>
    </xf>
    <xf numFmtId="0" fontId="5" fillId="0" borderId="0" xfId="1" applyFont="1" applyAlignment="1">
      <alignment horizontal="distributed" vertical="center"/>
    </xf>
    <xf numFmtId="3" fontId="5" fillId="0" borderId="0" xfId="1" applyNumberFormat="1" applyFont="1" applyAlignment="1">
      <alignment vertical="center"/>
    </xf>
    <xf numFmtId="0" fontId="5" fillId="0" borderId="1" xfId="1" applyFont="1" applyFill="1" applyBorder="1" applyAlignment="1">
      <alignment horizontal="distributed" vertical="center"/>
    </xf>
    <xf numFmtId="177" fontId="9" fillId="0" borderId="0" xfId="1" applyNumberFormat="1" applyFont="1" applyFill="1" applyBorder="1" applyAlignment="1">
      <alignment horizontal="right" vertical="center"/>
    </xf>
    <xf numFmtId="177" fontId="9" fillId="0" borderId="9" xfId="1" applyNumberFormat="1" applyFont="1" applyFill="1" applyBorder="1" applyAlignment="1">
      <alignment horizontal="right" vertical="center"/>
    </xf>
    <xf numFmtId="177" fontId="5" fillId="0" borderId="9" xfId="1" applyNumberFormat="1" applyFont="1" applyBorder="1" applyAlignment="1">
      <alignment horizontal="right" vertical="center"/>
    </xf>
    <xf numFmtId="0" fontId="5" fillId="0" borderId="11" xfId="1" applyFont="1" applyBorder="1" applyAlignment="1">
      <alignment horizontal="center" vertical="center" shrinkToFit="1"/>
    </xf>
    <xf numFmtId="0" fontId="5" fillId="0" borderId="11" xfId="1" applyFont="1" applyBorder="1" applyAlignment="1">
      <alignment horizontal="center" vertical="center" shrinkToFit="1"/>
    </xf>
    <xf numFmtId="0" fontId="5" fillId="0" borderId="11" xfId="1" applyFont="1" applyBorder="1" applyAlignment="1">
      <alignment horizontal="distributed" vertical="center" justifyLastLine="1" shrinkToFit="1"/>
    </xf>
    <xf numFmtId="0" fontId="5" fillId="0" borderId="12" xfId="1" applyFont="1" applyBorder="1" applyAlignment="1">
      <alignment horizontal="center" vertical="center" shrinkToFit="1"/>
    </xf>
    <xf numFmtId="0" fontId="5" fillId="0" borderId="19" xfId="1" applyFont="1" applyBorder="1" applyAlignment="1">
      <alignment horizontal="center" vertical="center" justifyLastLine="1" shrinkToFit="1"/>
    </xf>
    <xf numFmtId="0" fontId="5" fillId="0" borderId="2" xfId="1" applyFont="1" applyBorder="1" applyAlignment="1">
      <alignment horizontal="center" vertical="center" shrinkToFit="1"/>
    </xf>
    <xf numFmtId="0" fontId="5" fillId="0" borderId="23" xfId="1" applyFont="1" applyBorder="1" applyAlignment="1">
      <alignment horizontal="center" vertical="center" shrinkToFit="1"/>
    </xf>
    <xf numFmtId="0" fontId="5" fillId="0" borderId="35" xfId="1" applyFont="1" applyBorder="1" applyAlignment="1">
      <alignment horizontal="center" vertical="center" justifyLastLine="1" shrinkToFit="1"/>
    </xf>
    <xf numFmtId="0" fontId="5" fillId="0" borderId="3" xfId="1" applyFont="1" applyBorder="1" applyAlignment="1">
      <alignment horizontal="center" vertical="center" shrinkToFit="1"/>
    </xf>
    <xf numFmtId="0" fontId="5" fillId="0" borderId="0" xfId="1" applyFont="1" applyBorder="1" applyAlignment="1">
      <alignment horizontal="center" vertical="center" shrinkToFit="1"/>
    </xf>
    <xf numFmtId="0" fontId="5" fillId="0" borderId="4" xfId="1" applyFont="1" applyBorder="1" applyAlignment="1">
      <alignment horizontal="center" vertical="center" wrapText="1"/>
    </xf>
    <xf numFmtId="0" fontId="5" fillId="0" borderId="5" xfId="1" applyFont="1" applyBorder="1" applyAlignment="1">
      <alignment horizontal="distributed" vertical="center" justifyLastLine="1" shrinkToFit="1"/>
    </xf>
    <xf numFmtId="0" fontId="5" fillId="0" borderId="6" xfId="1" applyFont="1" applyBorder="1" applyAlignment="1">
      <alignment horizontal="distributed" vertical="center" justifyLastLine="1" shrinkToFit="1"/>
    </xf>
    <xf numFmtId="0" fontId="5" fillId="0" borderId="25" xfId="1" applyFont="1" applyBorder="1" applyAlignment="1">
      <alignment horizontal="center" vertical="center" justifyLastLine="1" shrinkToFit="1"/>
    </xf>
    <xf numFmtId="0" fontId="5" fillId="0" borderId="26" xfId="1" applyFont="1" applyBorder="1" applyAlignment="1">
      <alignment horizontal="center" vertical="center" shrinkToFit="1"/>
    </xf>
    <xf numFmtId="0" fontId="5" fillId="0" borderId="22" xfId="1" applyFont="1" applyBorder="1" applyAlignment="1">
      <alignment horizontal="center" vertical="center" shrinkToFit="1"/>
    </xf>
    <xf numFmtId="0" fontId="5" fillId="0" borderId="0" xfId="1" applyFont="1" applyAlignment="1"/>
    <xf numFmtId="0" fontId="5" fillId="0" borderId="1" xfId="1" applyFont="1" applyBorder="1" applyAlignment="1">
      <alignment horizontal="right" vertical="center"/>
    </xf>
    <xf numFmtId="0" fontId="14" fillId="0" borderId="0" xfId="1" applyFont="1" applyAlignment="1">
      <alignment horizontal="center" vertical="center" shrinkToFit="1"/>
    </xf>
    <xf numFmtId="0" fontId="5" fillId="0" borderId="1" xfId="1" applyFont="1" applyBorder="1" applyAlignment="1">
      <alignment horizontal="left" vertical="center" indent="1"/>
    </xf>
    <xf numFmtId="49" fontId="5" fillId="0" borderId="0" xfId="1" applyNumberFormat="1" applyFont="1" applyAlignment="1">
      <alignment vertical="center"/>
    </xf>
    <xf numFmtId="38" fontId="5" fillId="0" borderId="0" xfId="1" applyNumberFormat="1" applyFont="1" applyAlignment="1">
      <alignment vertical="center"/>
    </xf>
    <xf numFmtId="49" fontId="5" fillId="0" borderId="0" xfId="1" applyNumberFormat="1" applyFont="1" applyBorder="1" applyAlignment="1">
      <alignment horizontal="left" vertical="center"/>
    </xf>
    <xf numFmtId="38" fontId="4" fillId="0" borderId="1" xfId="2" applyFont="1" applyBorder="1" applyAlignment="1">
      <alignment vertical="center"/>
    </xf>
    <xf numFmtId="38" fontId="4" fillId="0" borderId="1" xfId="2" applyFont="1" applyBorder="1" applyAlignment="1">
      <alignment horizontal="center" vertical="center"/>
    </xf>
    <xf numFmtId="0" fontId="5" fillId="0" borderId="8" xfId="1" applyFont="1" applyBorder="1" applyAlignment="1">
      <alignment horizontal="distributed" vertical="center" justifyLastLine="1"/>
    </xf>
    <xf numFmtId="49" fontId="5" fillId="0" borderId="1" xfId="1" applyNumberFormat="1" applyFont="1" applyBorder="1" applyAlignment="1">
      <alignment horizontal="distributed" vertical="center"/>
    </xf>
    <xf numFmtId="38" fontId="5" fillId="0" borderId="0" xfId="2" applyFont="1" applyFill="1" applyBorder="1" applyAlignment="1">
      <alignment vertical="center"/>
    </xf>
    <xf numFmtId="38" fontId="5" fillId="0" borderId="34" xfId="2" applyFont="1" applyFill="1" applyBorder="1" applyAlignment="1">
      <alignment horizontal="center" vertical="center"/>
    </xf>
    <xf numFmtId="38" fontId="5" fillId="0" borderId="9" xfId="2" applyFont="1" applyFill="1" applyBorder="1" applyAlignment="1">
      <alignment vertical="center"/>
    </xf>
    <xf numFmtId="0" fontId="5" fillId="0" borderId="3" xfId="1" applyFont="1" applyFill="1" applyBorder="1" applyAlignment="1">
      <alignment horizontal="distributed" vertical="center" justifyLastLine="1"/>
    </xf>
    <xf numFmtId="49" fontId="5" fillId="0" borderId="0" xfId="1" applyNumberFormat="1" applyFont="1" applyFill="1" applyBorder="1" applyAlignment="1">
      <alignment horizontal="distributed" vertical="center"/>
    </xf>
    <xf numFmtId="49" fontId="5" fillId="0" borderId="0" xfId="1" applyNumberFormat="1" applyFont="1" applyFill="1" applyBorder="1" applyAlignment="1">
      <alignment horizontal="distributed" vertical="center"/>
    </xf>
    <xf numFmtId="49" fontId="5" fillId="0" borderId="0" xfId="1" applyNumberFormat="1" applyFont="1" applyFill="1" applyBorder="1" applyAlignment="1">
      <alignment horizontal="distributed" vertical="center" shrinkToFit="1"/>
    </xf>
    <xf numFmtId="49" fontId="5" fillId="0" borderId="0" xfId="1" applyNumberFormat="1" applyFont="1" applyFill="1" applyBorder="1" applyAlignment="1">
      <alignment horizontal="distributed" vertical="center" shrinkToFit="1"/>
    </xf>
    <xf numFmtId="0" fontId="5" fillId="0" borderId="3" xfId="1" applyFont="1" applyFill="1" applyBorder="1" applyAlignment="1">
      <alignment vertical="center"/>
    </xf>
    <xf numFmtId="49" fontId="5" fillId="0" borderId="0" xfId="1" applyNumberFormat="1" applyFont="1" applyFill="1" applyBorder="1" applyAlignment="1">
      <alignment vertical="center"/>
    </xf>
    <xf numFmtId="0" fontId="14" fillId="0" borderId="0" xfId="1" applyFont="1" applyFill="1" applyAlignment="1">
      <alignment vertical="center"/>
    </xf>
    <xf numFmtId="38" fontId="14" fillId="0" borderId="0" xfId="1" applyNumberFormat="1" applyFont="1" applyFill="1" applyAlignment="1">
      <alignment vertical="center"/>
    </xf>
    <xf numFmtId="38" fontId="9" fillId="0" borderId="0" xfId="2" applyFont="1" applyFill="1" applyBorder="1" applyAlignment="1">
      <alignment vertical="center"/>
    </xf>
    <xf numFmtId="38" fontId="9" fillId="0" borderId="0" xfId="2" applyFont="1" applyFill="1" applyAlignment="1">
      <alignment vertical="center"/>
    </xf>
    <xf numFmtId="0" fontId="9" fillId="0" borderId="3" xfId="1" applyFont="1" applyBorder="1" applyAlignment="1">
      <alignment horizontal="distributed" vertical="center" justifyLastLine="1"/>
    </xf>
    <xf numFmtId="0" fontId="9" fillId="0" borderId="0" xfId="1" applyFont="1" applyFill="1" applyBorder="1" applyAlignment="1">
      <alignment horizontal="center" vertical="center"/>
    </xf>
    <xf numFmtId="38" fontId="22" fillId="0" borderId="34" xfId="2" applyFont="1" applyFill="1" applyBorder="1" applyAlignment="1">
      <alignment horizontal="center" vertical="center"/>
    </xf>
    <xf numFmtId="3" fontId="14" fillId="0" borderId="0" xfId="1" applyNumberFormat="1" applyFont="1" applyAlignment="1">
      <alignment vertical="center"/>
    </xf>
    <xf numFmtId="38" fontId="5" fillId="0" borderId="0" xfId="2" applyFont="1" applyBorder="1" applyAlignment="1">
      <alignment vertical="center"/>
    </xf>
    <xf numFmtId="38" fontId="5" fillId="0" borderId="0" xfId="2" applyFont="1" applyAlignment="1">
      <alignment vertical="center"/>
    </xf>
    <xf numFmtId="0" fontId="5" fillId="0" borderId="3" xfId="1" applyFont="1" applyBorder="1" applyAlignment="1">
      <alignment horizontal="distributed" vertical="center" justifyLastLine="1"/>
    </xf>
    <xf numFmtId="38" fontId="23" fillId="0" borderId="16" xfId="2" applyFont="1" applyBorder="1" applyAlignment="1">
      <alignment horizontal="center" vertical="center"/>
    </xf>
    <xf numFmtId="38" fontId="0" fillId="0" borderId="0" xfId="2" applyFont="1" applyBorder="1" applyAlignment="1">
      <alignment horizontal="right" vertical="center"/>
    </xf>
    <xf numFmtId="38" fontId="0" fillId="0" borderId="0" xfId="2" applyFont="1" applyBorder="1" applyAlignment="1">
      <alignment vertical="center"/>
    </xf>
    <xf numFmtId="0" fontId="5" fillId="0" borderId="4" xfId="1" applyFont="1" applyBorder="1" applyAlignment="1">
      <alignment horizontal="distributed" vertical="center" justifyLastLine="1"/>
    </xf>
    <xf numFmtId="0" fontId="5" fillId="0" borderId="0" xfId="1" applyFont="1" applyAlignment="1">
      <alignment horizontal="right" vertical="center"/>
    </xf>
    <xf numFmtId="0" fontId="5" fillId="0" borderId="0" xfId="4" applyNumberFormat="1" applyFont="1" applyBorder="1" applyAlignment="1">
      <alignment horizontal="center" vertical="center"/>
    </xf>
    <xf numFmtId="0" fontId="5" fillId="0" borderId="0" xfId="4" applyNumberFormat="1" applyFont="1" applyBorder="1" applyAlignment="1">
      <alignment vertical="center"/>
    </xf>
    <xf numFmtId="0" fontId="5" fillId="0" borderId="0" xfId="4" applyNumberFormat="1" applyFont="1" applyBorder="1" applyAlignment="1">
      <alignment horizontal="left" vertical="center"/>
    </xf>
    <xf numFmtId="183" fontId="5" fillId="0" borderId="0" xfId="4" applyNumberFormat="1" applyFont="1" applyBorder="1" applyAlignment="1">
      <alignment vertical="center"/>
    </xf>
    <xf numFmtId="0" fontId="9" fillId="0" borderId="0" xfId="4" applyNumberFormat="1" applyFont="1" applyBorder="1" applyAlignment="1">
      <alignment horizontal="center" vertical="center"/>
    </xf>
    <xf numFmtId="176" fontId="9" fillId="0" borderId="1" xfId="4" applyNumberFormat="1" applyFont="1" applyFill="1" applyBorder="1" applyAlignment="1">
      <alignment horizontal="right" vertical="center"/>
    </xf>
    <xf numFmtId="176" fontId="9" fillId="0" borderId="13" xfId="4" applyNumberFormat="1" applyFont="1" applyFill="1" applyBorder="1" applyAlignment="1">
      <alignment horizontal="right" vertical="center"/>
    </xf>
    <xf numFmtId="0" fontId="13" fillId="0" borderId="1" xfId="4" applyNumberFormat="1" applyFont="1" applyBorder="1" applyAlignment="1">
      <alignment horizontal="center" vertical="center"/>
    </xf>
    <xf numFmtId="49" fontId="26" fillId="0" borderId="1" xfId="4" applyNumberFormat="1" applyFont="1" applyBorder="1" applyAlignment="1">
      <alignment horizontal="center" vertical="center"/>
    </xf>
    <xf numFmtId="0" fontId="14" fillId="0" borderId="0" xfId="4" applyNumberFormat="1" applyFont="1" applyBorder="1" applyAlignment="1">
      <alignment horizontal="center" vertical="center"/>
    </xf>
    <xf numFmtId="176" fontId="5" fillId="0" borderId="0" xfId="4" applyNumberFormat="1" applyFont="1" applyBorder="1" applyAlignment="1">
      <alignment horizontal="right" vertical="center"/>
    </xf>
    <xf numFmtId="176" fontId="5" fillId="0" borderId="9" xfId="4" applyNumberFormat="1" applyFont="1" applyBorder="1" applyAlignment="1">
      <alignment horizontal="right" vertical="center"/>
    </xf>
    <xf numFmtId="0" fontId="13" fillId="0" borderId="0" xfId="4" applyNumberFormat="1" applyFont="1" applyBorder="1" applyAlignment="1">
      <alignment horizontal="center" vertical="center"/>
    </xf>
    <xf numFmtId="49" fontId="27" fillId="0" borderId="0" xfId="4" applyNumberFormat="1" applyFont="1" applyBorder="1" applyAlignment="1">
      <alignment horizontal="center" vertical="center"/>
    </xf>
    <xf numFmtId="0" fontId="27" fillId="0" borderId="15" xfId="4" applyNumberFormat="1" applyFont="1" applyBorder="1" applyAlignment="1">
      <alignment horizontal="center" vertical="center"/>
    </xf>
    <xf numFmtId="0" fontId="5" fillId="0" borderId="10" xfId="4" applyFont="1" applyBorder="1" applyAlignment="1">
      <alignment horizontal="center" vertical="distributed" textRotation="255" wrapText="1" indent="1"/>
    </xf>
    <xf numFmtId="0" fontId="5" fillId="0" borderId="11" xfId="4" applyFont="1" applyBorder="1" applyAlignment="1">
      <alignment horizontal="center" vertical="distributed" textRotation="255" wrapText="1" indent="1"/>
    </xf>
    <xf numFmtId="0" fontId="5" fillId="0" borderId="11" xfId="4" applyFont="1" applyBorder="1" applyAlignment="1">
      <alignment horizontal="center" vertical="distributed" textRotation="255" indent="1"/>
    </xf>
    <xf numFmtId="0" fontId="5" fillId="0" borderId="19" xfId="4" applyNumberFormat="1" applyFont="1" applyBorder="1" applyAlignment="1">
      <alignment horizontal="center" vertical="distributed" textRotation="255" wrapText="1" indent="1"/>
    </xf>
    <xf numFmtId="0" fontId="5" fillId="0" borderId="19" xfId="4" applyNumberFormat="1" applyFont="1" applyBorder="1" applyAlignment="1">
      <alignment horizontal="center" vertical="distributed" textRotation="255" indent="1"/>
    </xf>
    <xf numFmtId="0" fontId="5" fillId="0" borderId="12" xfId="4" applyFont="1" applyBorder="1" applyAlignment="1">
      <alignment horizontal="center" vertical="distributed" textRotation="255" indent="1"/>
    </xf>
    <xf numFmtId="0" fontId="5" fillId="0" borderId="2" xfId="4" applyNumberFormat="1" applyFont="1" applyBorder="1" applyAlignment="1">
      <alignment horizontal="center" vertical="center"/>
    </xf>
    <xf numFmtId="0" fontId="5" fillId="0" borderId="23" xfId="4" applyNumberFormat="1" applyFont="1" applyBorder="1" applyAlignment="1">
      <alignment horizontal="center" vertical="center"/>
    </xf>
    <xf numFmtId="0" fontId="5" fillId="0" borderId="21" xfId="4" applyNumberFormat="1" applyFont="1" applyBorder="1" applyAlignment="1">
      <alignment horizontal="center" vertical="distributed" textRotation="255" wrapText="1" indent="1"/>
    </xf>
    <xf numFmtId="0" fontId="5" fillId="0" borderId="11" xfId="4" applyNumberFormat="1" applyFont="1" applyBorder="1" applyAlignment="1">
      <alignment horizontal="center" vertical="distributed" textRotation="255" wrapText="1" indent="1"/>
    </xf>
    <xf numFmtId="0" fontId="5" fillId="0" borderId="3" xfId="4" applyNumberFormat="1" applyFont="1" applyBorder="1" applyAlignment="1">
      <alignment horizontal="center" vertical="center"/>
    </xf>
    <xf numFmtId="0" fontId="5" fillId="0" borderId="0" xfId="4" applyNumberFormat="1" applyFont="1" applyBorder="1" applyAlignment="1">
      <alignment horizontal="center" vertical="center"/>
    </xf>
    <xf numFmtId="0" fontId="5" fillId="0" borderId="4" xfId="4" applyNumberFormat="1" applyFont="1" applyBorder="1" applyAlignment="1">
      <alignment horizontal="center" vertical="distributed" textRotation="255" wrapText="1" indent="1"/>
    </xf>
    <xf numFmtId="0" fontId="5" fillId="0" borderId="5" xfId="4" applyNumberFormat="1" applyFont="1" applyBorder="1" applyAlignment="1">
      <alignment horizontal="center" vertical="distributed" textRotation="255" wrapText="1" indent="1"/>
    </xf>
    <xf numFmtId="0" fontId="5" fillId="0" borderId="6" xfId="4" applyNumberFormat="1" applyFont="1" applyBorder="1" applyAlignment="1">
      <alignment horizontal="center" vertical="center"/>
    </xf>
    <xf numFmtId="0" fontId="5" fillId="0" borderId="7" xfId="4" applyNumberFormat="1" applyFont="1" applyBorder="1" applyAlignment="1">
      <alignment horizontal="center" vertical="center"/>
    </xf>
    <xf numFmtId="0" fontId="5" fillId="0" borderId="4" xfId="4" applyNumberFormat="1" applyFont="1" applyBorder="1" applyAlignment="1">
      <alignment horizontal="center" vertical="center"/>
    </xf>
    <xf numFmtId="0" fontId="5" fillId="0" borderId="5" xfId="4" applyNumberFormat="1" applyFont="1" applyBorder="1" applyAlignment="1">
      <alignment horizontal="center" vertical="center"/>
    </xf>
    <xf numFmtId="0" fontId="5" fillId="0" borderId="26" xfId="4" applyNumberFormat="1" applyFont="1" applyBorder="1" applyAlignment="1">
      <alignment horizontal="center" vertical="center"/>
    </xf>
    <xf numFmtId="0" fontId="5" fillId="0" borderId="22" xfId="4" applyNumberFormat="1" applyFont="1" applyBorder="1" applyAlignment="1">
      <alignment horizontal="center" vertical="center"/>
    </xf>
    <xf numFmtId="0" fontId="14" fillId="0" borderId="0" xfId="4" applyNumberFormat="1" applyFont="1" applyBorder="1" applyAlignment="1">
      <alignment horizontal="center" vertical="center"/>
    </xf>
    <xf numFmtId="0" fontId="5" fillId="0" borderId="0" xfId="1" applyFont="1" applyAlignment="1">
      <alignment vertical="center"/>
    </xf>
    <xf numFmtId="38" fontId="0" fillId="0" borderId="0" xfId="3" applyFont="1" applyAlignment="1">
      <alignment vertical="center"/>
    </xf>
    <xf numFmtId="38" fontId="14" fillId="0" borderId="0" xfId="1" applyNumberFormat="1" applyFont="1" applyAlignment="1">
      <alignment vertical="center"/>
    </xf>
    <xf numFmtId="177" fontId="9" fillId="0" borderId="9" xfId="1" applyNumberFormat="1" applyFont="1" applyFill="1" applyBorder="1" applyAlignment="1">
      <alignment vertical="center"/>
    </xf>
    <xf numFmtId="0" fontId="9" fillId="0" borderId="0" xfId="1" applyFont="1" applyBorder="1" applyAlignment="1">
      <alignment vertical="center"/>
    </xf>
    <xf numFmtId="182" fontId="5" fillId="0" borderId="0" xfId="1" applyNumberFormat="1" applyFont="1" applyAlignment="1">
      <alignment horizontal="right" vertical="center"/>
    </xf>
    <xf numFmtId="182" fontId="14" fillId="0" borderId="0" xfId="1" applyNumberFormat="1" applyFont="1" applyAlignment="1">
      <alignment horizontal="center" vertical="center"/>
    </xf>
    <xf numFmtId="182" fontId="9" fillId="0" borderId="0" xfId="1" applyNumberFormat="1" applyFont="1" applyAlignment="1">
      <alignment vertical="center"/>
    </xf>
    <xf numFmtId="177" fontId="9" fillId="0" borderId="13" xfId="1" applyNumberFormat="1" applyFont="1" applyFill="1" applyBorder="1" applyAlignment="1">
      <alignment horizontal="right" vertical="center"/>
    </xf>
    <xf numFmtId="182" fontId="9" fillId="0" borderId="1" xfId="1" applyNumberFormat="1" applyFont="1" applyBorder="1" applyAlignment="1">
      <alignment horizontal="center" vertical="center"/>
    </xf>
    <xf numFmtId="184" fontId="9" fillId="0" borderId="0" xfId="1" applyNumberFormat="1" applyFont="1" applyFill="1" applyBorder="1" applyAlignment="1">
      <alignment horizontal="right" vertical="top"/>
    </xf>
    <xf numFmtId="184" fontId="9" fillId="0" borderId="9" xfId="1" applyNumberFormat="1" applyFont="1" applyFill="1" applyBorder="1" applyAlignment="1">
      <alignment horizontal="right" vertical="top"/>
    </xf>
    <xf numFmtId="182" fontId="9" fillId="0" borderId="0" xfId="1" applyNumberFormat="1" applyFont="1" applyBorder="1" applyAlignment="1">
      <alignment horizontal="center" vertical="top"/>
    </xf>
    <xf numFmtId="0" fontId="9" fillId="0" borderId="0" xfId="1" applyFont="1" applyBorder="1" applyAlignment="1">
      <alignment horizontal="distributed" vertical="center"/>
    </xf>
    <xf numFmtId="177" fontId="9" fillId="0" borderId="0" xfId="1" applyNumberFormat="1" applyFont="1" applyFill="1" applyBorder="1" applyAlignment="1">
      <alignment horizontal="right"/>
    </xf>
    <xf numFmtId="182" fontId="9" fillId="0" borderId="0" xfId="1" applyNumberFormat="1" applyFont="1" applyBorder="1" applyAlignment="1">
      <alignment horizontal="center"/>
    </xf>
    <xf numFmtId="182" fontId="9" fillId="0" borderId="0" xfId="1" applyNumberFormat="1" applyFont="1" applyBorder="1" applyAlignment="1">
      <alignment horizontal="center" vertical="center"/>
    </xf>
    <xf numFmtId="182" fontId="5" fillId="0" borderId="0" xfId="1" applyNumberFormat="1" applyFont="1" applyBorder="1" applyAlignment="1">
      <alignment horizontal="center" vertical="center"/>
    </xf>
    <xf numFmtId="184" fontId="5" fillId="0" borderId="0" xfId="1" applyNumberFormat="1" applyFont="1" applyFill="1" applyBorder="1" applyAlignment="1">
      <alignment horizontal="right" vertical="top"/>
    </xf>
    <xf numFmtId="184" fontId="5" fillId="0" borderId="9" xfId="1" applyNumberFormat="1" applyFont="1" applyFill="1" applyBorder="1" applyAlignment="1">
      <alignment horizontal="right" vertical="top"/>
    </xf>
    <xf numFmtId="182" fontId="5" fillId="0" borderId="0" xfId="1" applyNumberFormat="1" applyFont="1" applyBorder="1" applyAlignment="1">
      <alignment horizontal="center" vertical="top"/>
    </xf>
    <xf numFmtId="177" fontId="5" fillId="0" borderId="0" xfId="1" applyNumberFormat="1" applyFont="1" applyBorder="1" applyAlignment="1">
      <alignment horizontal="right"/>
    </xf>
    <xf numFmtId="177" fontId="5" fillId="0" borderId="9" xfId="1" applyNumberFormat="1" applyFont="1" applyBorder="1" applyAlignment="1">
      <alignment horizontal="right"/>
    </xf>
    <xf numFmtId="182" fontId="5" fillId="0" borderId="0" xfId="1" applyNumberFormat="1" applyFont="1" applyBorder="1" applyAlignment="1">
      <alignment horizontal="center"/>
    </xf>
    <xf numFmtId="182" fontId="5" fillId="0" borderId="0" xfId="1" applyNumberFormat="1" applyFont="1" applyAlignment="1">
      <alignment vertical="center"/>
    </xf>
    <xf numFmtId="0" fontId="5" fillId="0" borderId="20" xfId="1" applyFont="1" applyBorder="1" applyAlignment="1">
      <alignment horizontal="center" vertical="distributed" textRotation="255" indent="1"/>
    </xf>
    <xf numFmtId="0" fontId="5" fillId="0" borderId="19" xfId="1" applyFont="1" applyBorder="1" applyAlignment="1">
      <alignment horizontal="center" vertical="distributed" textRotation="255" indent="1"/>
    </xf>
    <xf numFmtId="0" fontId="5" fillId="0" borderId="19" xfId="1" applyFont="1" applyBorder="1" applyAlignment="1">
      <alignment horizontal="center" vertical="distributed" textRotation="255" wrapText="1" indent="1"/>
    </xf>
    <xf numFmtId="0" fontId="5" fillId="0" borderId="9" xfId="1" applyFont="1" applyBorder="1" applyAlignment="1">
      <alignment horizontal="center" vertical="distributed" textRotation="255"/>
    </xf>
    <xf numFmtId="0" fontId="5" fillId="0" borderId="35" xfId="1" applyFont="1" applyBorder="1" applyAlignment="1">
      <alignment horizontal="center" vertical="distributed" textRotation="255"/>
    </xf>
    <xf numFmtId="0" fontId="5" fillId="0" borderId="35" xfId="1" applyFont="1" applyBorder="1" applyAlignment="1">
      <alignment horizontal="center" vertical="distributed" textRotation="255" wrapText="1"/>
    </xf>
    <xf numFmtId="0" fontId="5" fillId="0" borderId="3" xfId="1" applyFont="1" applyBorder="1" applyAlignment="1">
      <alignment horizontal="center" vertical="distributed" textRotation="255"/>
    </xf>
    <xf numFmtId="0" fontId="5" fillId="0" borderId="3" xfId="1" applyFont="1" applyBorder="1" applyAlignment="1">
      <alignment horizontal="center" vertical="center" justifyLastLine="1"/>
    </xf>
    <xf numFmtId="0" fontId="5" fillId="0" borderId="0" xfId="1" applyFont="1" applyBorder="1" applyAlignment="1">
      <alignment horizontal="center" vertical="center" justifyLastLine="1"/>
    </xf>
    <xf numFmtId="0" fontId="14" fillId="0" borderId="24" xfId="1" applyFont="1" applyBorder="1" applyAlignment="1">
      <alignment horizontal="center" vertical="center"/>
    </xf>
    <xf numFmtId="0" fontId="14" fillId="0" borderId="25" xfId="1" applyFont="1" applyBorder="1" applyAlignment="1">
      <alignment horizontal="center" vertical="center"/>
    </xf>
    <xf numFmtId="0" fontId="14" fillId="0" borderId="1" xfId="1" applyFont="1" applyBorder="1" applyAlignment="1">
      <alignment horizontal="center" vertical="center"/>
    </xf>
    <xf numFmtId="0" fontId="14" fillId="0" borderId="0" xfId="1" applyFont="1" applyBorder="1" applyAlignment="1">
      <alignment horizontal="centerContinuous" vertical="center"/>
    </xf>
    <xf numFmtId="49" fontId="9" fillId="0" borderId="8" xfId="1" applyNumberFormat="1" applyFont="1" applyBorder="1" applyAlignment="1">
      <alignment horizontal="center" vertical="center"/>
    </xf>
    <xf numFmtId="0" fontId="5" fillId="0" borderId="0" xfId="1" applyFont="1" applyAlignment="1">
      <alignment horizontal="center" vertical="center" textRotation="255"/>
    </xf>
    <xf numFmtId="0" fontId="5" fillId="0" borderId="20" xfId="1" applyFont="1" applyBorder="1" applyAlignment="1">
      <alignment horizontal="center" vertical="distributed" textRotation="255" wrapText="1"/>
    </xf>
    <xf numFmtId="0" fontId="5" fillId="0" borderId="19" xfId="1" applyFont="1" applyBorder="1" applyAlignment="1">
      <alignment horizontal="center" vertical="distributed" textRotation="255"/>
    </xf>
    <xf numFmtId="0" fontId="5" fillId="0" borderId="19" xfId="1" applyFont="1" applyBorder="1" applyAlignment="1">
      <alignment horizontal="center" vertical="distributed" textRotation="255" wrapText="1"/>
    </xf>
    <xf numFmtId="0" fontId="5" fillId="0" borderId="23" xfId="1" applyFont="1" applyBorder="1" applyAlignment="1">
      <alignment horizontal="center" vertical="center"/>
    </xf>
    <xf numFmtId="0" fontId="5" fillId="0" borderId="9" xfId="1" applyFont="1" applyBorder="1" applyAlignment="1">
      <alignment horizontal="center" vertical="distributed" textRotation="255" wrapText="1"/>
    </xf>
    <xf numFmtId="0" fontId="5" fillId="0" borderId="22" xfId="1" applyFont="1" applyBorder="1" applyAlignment="1">
      <alignment horizontal="center" vertical="center"/>
    </xf>
    <xf numFmtId="0" fontId="5" fillId="0" borderId="0" xfId="1" applyFont="1" applyAlignment="1">
      <alignment vertical="top"/>
    </xf>
    <xf numFmtId="0" fontId="5" fillId="0" borderId="0" xfId="1" applyFont="1" applyAlignment="1">
      <alignment vertical="top" wrapText="1"/>
    </xf>
    <xf numFmtId="0" fontId="5" fillId="0" borderId="0" xfId="1" applyFont="1" applyBorder="1" applyAlignment="1">
      <alignment vertical="top" wrapText="1"/>
    </xf>
    <xf numFmtId="0" fontId="5" fillId="0" borderId="1"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Alignment="1">
      <alignment vertical="top"/>
    </xf>
    <xf numFmtId="0" fontId="5" fillId="0" borderId="0" xfId="1" applyFont="1" applyFill="1" applyBorder="1" applyAlignment="1">
      <alignment vertical="top" wrapText="1"/>
    </xf>
    <xf numFmtId="0" fontId="5" fillId="0" borderId="9" xfId="1" applyFont="1" applyFill="1" applyBorder="1" applyAlignment="1">
      <alignment vertical="top" wrapText="1"/>
    </xf>
    <xf numFmtId="0" fontId="5" fillId="0" borderId="3" xfId="1" applyFont="1" applyFill="1" applyBorder="1" applyAlignment="1">
      <alignment vertical="top" wrapText="1"/>
    </xf>
    <xf numFmtId="0" fontId="4" fillId="0" borderId="0" xfId="1" applyFont="1" applyBorder="1" applyAlignment="1">
      <alignment vertical="top" wrapText="1"/>
    </xf>
    <xf numFmtId="0" fontId="4" fillId="0" borderId="9" xfId="1" applyFont="1" applyBorder="1" applyAlignment="1">
      <alignment vertical="top" wrapText="1"/>
    </xf>
    <xf numFmtId="0" fontId="4" fillId="0" borderId="3" xfId="1" applyFont="1" applyBorder="1" applyAlignment="1">
      <alignment vertical="top" wrapText="1"/>
    </xf>
    <xf numFmtId="0" fontId="5" fillId="0" borderId="9" xfId="1" applyFont="1" applyBorder="1" applyAlignment="1">
      <alignment vertical="top" wrapText="1"/>
    </xf>
    <xf numFmtId="0" fontId="5" fillId="0" borderId="3" xfId="1" applyFont="1" applyBorder="1" applyAlignment="1">
      <alignment vertical="top" wrapText="1"/>
    </xf>
    <xf numFmtId="0" fontId="5" fillId="0" borderId="22" xfId="1" applyFont="1" applyBorder="1" applyAlignment="1">
      <alignment vertical="top" wrapText="1"/>
    </xf>
    <xf numFmtId="0" fontId="5" fillId="0" borderId="26" xfId="1" applyFont="1" applyBorder="1" applyAlignment="1">
      <alignment vertical="top" wrapText="1"/>
    </xf>
    <xf numFmtId="0" fontId="5" fillId="0" borderId="3" xfId="1" applyFont="1" applyBorder="1" applyAlignment="1">
      <alignment vertical="top"/>
    </xf>
    <xf numFmtId="0" fontId="5" fillId="0" borderId="0" xfId="1" applyFont="1" applyBorder="1" applyAlignment="1">
      <alignment vertical="top"/>
    </xf>
    <xf numFmtId="0" fontId="5" fillId="0" borderId="9" xfId="1" applyFont="1" applyBorder="1" applyAlignment="1">
      <alignment vertical="top"/>
    </xf>
    <xf numFmtId="56" fontId="5" fillId="0" borderId="0" xfId="1" applyNumberFormat="1" applyFont="1" applyBorder="1" applyAlignment="1">
      <alignment vertical="top" wrapText="1"/>
    </xf>
    <xf numFmtId="0" fontId="5" fillId="0" borderId="22" xfId="1" applyFont="1" applyBorder="1" applyAlignment="1">
      <alignment vertical="top"/>
    </xf>
    <xf numFmtId="0" fontId="5" fillId="0" borderId="26" xfId="1" applyFont="1" applyBorder="1" applyAlignment="1">
      <alignment vertical="top"/>
    </xf>
    <xf numFmtId="0" fontId="5" fillId="0" borderId="24" xfId="1" applyFont="1" applyBorder="1" applyAlignment="1">
      <alignment vertical="top"/>
    </xf>
    <xf numFmtId="0" fontId="5" fillId="0" borderId="0" xfId="1" applyFont="1" applyBorder="1" applyAlignment="1">
      <alignment vertical="top" wrapText="1"/>
    </xf>
    <xf numFmtId="0" fontId="5" fillId="0" borderId="9" xfId="1" applyFont="1" applyBorder="1" applyAlignment="1">
      <alignment vertical="top"/>
    </xf>
    <xf numFmtId="0" fontId="5" fillId="0" borderId="0" xfId="1" applyFont="1" applyBorder="1" applyAlignment="1">
      <alignment vertical="top"/>
    </xf>
    <xf numFmtId="0" fontId="5" fillId="0" borderId="9" xfId="1" applyFont="1" applyBorder="1" applyAlignment="1">
      <alignment vertical="top" wrapText="1"/>
    </xf>
    <xf numFmtId="0" fontId="5" fillId="0" borderId="3" xfId="1" applyFont="1" applyBorder="1" applyAlignment="1">
      <alignment vertical="top"/>
    </xf>
    <xf numFmtId="0" fontId="5" fillId="0" borderId="0" xfId="1" applyFont="1" applyFill="1" applyBorder="1" applyAlignment="1">
      <alignment vertical="top" wrapText="1"/>
    </xf>
    <xf numFmtId="0" fontId="5" fillId="0" borderId="14" xfId="1" applyFont="1" applyBorder="1" applyAlignment="1">
      <alignment vertical="top"/>
    </xf>
    <xf numFmtId="0" fontId="5" fillId="0" borderId="10"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2" xfId="1" applyFont="1" applyBorder="1" applyAlignment="1">
      <alignment horizontal="center" vertical="center"/>
    </xf>
    <xf numFmtId="0" fontId="5" fillId="0" borderId="5" xfId="1" applyFont="1" applyBorder="1" applyAlignment="1">
      <alignment horizontal="center" vertical="center" wrapText="1"/>
    </xf>
    <xf numFmtId="0" fontId="28" fillId="0" borderId="0" xfId="1" applyFont="1" applyAlignment="1">
      <alignment horizontal="center" vertical="center"/>
    </xf>
    <xf numFmtId="49" fontId="29" fillId="0" borderId="0" xfId="5" quotePrefix="1" applyNumberFormat="1" applyAlignment="1">
      <alignment horizontal="center"/>
    </xf>
    <xf numFmtId="0" fontId="29" fillId="0" borderId="0" xfId="5" quotePrefix="1" applyAlignment="1">
      <alignment horizontal="center"/>
    </xf>
    <xf numFmtId="0" fontId="3" fillId="0" borderId="0" xfId="0" applyFont="1" applyAlignment="1">
      <alignment horizontal="center"/>
    </xf>
  </cellXfs>
  <cellStyles count="6">
    <cellStyle name="ハイパーリンク" xfId="5" builtinId="8"/>
    <cellStyle name="桁区切り 2" xfId="2"/>
    <cellStyle name="桁区切り 3" xfId="3"/>
    <cellStyle name="標準" xfId="0" builtinId="0"/>
    <cellStyle name="標準 2" xfId="1"/>
    <cellStyle name="標準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847725</xdr:colOff>
      <xdr:row>2</xdr:row>
      <xdr:rowOff>504825</xdr:rowOff>
    </xdr:from>
    <xdr:to>
      <xdr:col>4</xdr:col>
      <xdr:colOff>971550</xdr:colOff>
      <xdr:row>2</xdr:row>
      <xdr:rowOff>657225</xdr:rowOff>
    </xdr:to>
    <xdr:sp macro="" textlink="">
      <xdr:nvSpPr>
        <xdr:cNvPr id="2" name="正方形/長方形 1"/>
        <xdr:cNvSpPr/>
      </xdr:nvSpPr>
      <xdr:spPr>
        <a:xfrm>
          <a:off x="3429000" y="514350"/>
          <a:ext cx="0" cy="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847725</xdr:colOff>
      <xdr:row>2</xdr:row>
      <xdr:rowOff>504825</xdr:rowOff>
    </xdr:from>
    <xdr:to>
      <xdr:col>4</xdr:col>
      <xdr:colOff>971550</xdr:colOff>
      <xdr:row>2</xdr:row>
      <xdr:rowOff>657225</xdr:rowOff>
    </xdr:to>
    <xdr:sp macro="" textlink="">
      <xdr:nvSpPr>
        <xdr:cNvPr id="3" name="正方形/長方形 2"/>
        <xdr:cNvSpPr/>
      </xdr:nvSpPr>
      <xdr:spPr>
        <a:xfrm>
          <a:off x="3429000" y="514350"/>
          <a:ext cx="0" cy="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228600</xdr:colOff>
      <xdr:row>26</xdr:row>
      <xdr:rowOff>0</xdr:rowOff>
    </xdr:from>
    <xdr:to>
      <xdr:col>2</xdr:col>
      <xdr:colOff>228600</xdr:colOff>
      <xdr:row>26</xdr:row>
      <xdr:rowOff>0</xdr:rowOff>
    </xdr:to>
    <xdr:sp macro="" textlink="">
      <xdr:nvSpPr>
        <xdr:cNvPr id="2" name="Line 4">
          <a:extLst>
            <a:ext uri="{FF2B5EF4-FFF2-40B4-BE49-F238E27FC236}">
              <a16:creationId xmlns:a16="http://schemas.microsoft.com/office/drawing/2014/main" id="{00000000-0008-0000-0000-000091040000}"/>
            </a:ext>
          </a:extLst>
        </xdr:cNvPr>
        <xdr:cNvSpPr>
          <a:spLocks noChangeShapeType="1"/>
        </xdr:cNvSpPr>
      </xdr:nvSpPr>
      <xdr:spPr bwMode="auto">
        <a:xfrm>
          <a:off x="1600200" y="4457700"/>
          <a:ext cx="0" cy="0"/>
        </a:xfrm>
        <a:prstGeom prst="line">
          <a:avLst/>
        </a:prstGeom>
        <a:noFill/>
        <a:ln w="9525">
          <a:solidFill>
            <a:srgbClr val="000000"/>
          </a:solidFill>
          <a:round/>
          <a:headEnd/>
          <a:tailEnd/>
        </a:ln>
      </xdr:spPr>
    </xdr:sp>
    <xdr:clientData/>
  </xdr:twoCellAnchor>
  <xdr:twoCellAnchor>
    <xdr:from>
      <xdr:col>2</xdr:col>
      <xdr:colOff>266700</xdr:colOff>
      <xdr:row>26</xdr:row>
      <xdr:rowOff>0</xdr:rowOff>
    </xdr:from>
    <xdr:to>
      <xdr:col>2</xdr:col>
      <xdr:colOff>266700</xdr:colOff>
      <xdr:row>26</xdr:row>
      <xdr:rowOff>0</xdr:rowOff>
    </xdr:to>
    <xdr:sp macro="" textlink="">
      <xdr:nvSpPr>
        <xdr:cNvPr id="3" name="Line 5">
          <a:extLst>
            <a:ext uri="{FF2B5EF4-FFF2-40B4-BE49-F238E27FC236}">
              <a16:creationId xmlns:a16="http://schemas.microsoft.com/office/drawing/2014/main" id="{00000000-0008-0000-0000-000092040000}"/>
            </a:ext>
          </a:extLst>
        </xdr:cNvPr>
        <xdr:cNvSpPr>
          <a:spLocks noChangeShapeType="1"/>
        </xdr:cNvSpPr>
      </xdr:nvSpPr>
      <xdr:spPr bwMode="auto">
        <a:xfrm>
          <a:off x="1638300" y="4457700"/>
          <a:ext cx="0" cy="0"/>
        </a:xfrm>
        <a:prstGeom prst="line">
          <a:avLst/>
        </a:prstGeom>
        <a:noFill/>
        <a:ln w="9525">
          <a:solidFill>
            <a:srgbClr val="000000"/>
          </a:solidFill>
          <a:round/>
          <a:headEnd/>
          <a:tailEnd/>
        </a:ln>
      </xdr:spPr>
    </xdr:sp>
    <xdr:clientData/>
  </xdr:twoCellAnchor>
  <xdr:twoCellAnchor>
    <xdr:from>
      <xdr:col>2</xdr:col>
      <xdr:colOff>228600</xdr:colOff>
      <xdr:row>26</xdr:row>
      <xdr:rowOff>0</xdr:rowOff>
    </xdr:from>
    <xdr:to>
      <xdr:col>2</xdr:col>
      <xdr:colOff>228600</xdr:colOff>
      <xdr:row>26</xdr:row>
      <xdr:rowOff>0</xdr:rowOff>
    </xdr:to>
    <xdr:sp macro="" textlink="">
      <xdr:nvSpPr>
        <xdr:cNvPr id="4" name="Line 10">
          <a:extLst>
            <a:ext uri="{FF2B5EF4-FFF2-40B4-BE49-F238E27FC236}">
              <a16:creationId xmlns:a16="http://schemas.microsoft.com/office/drawing/2014/main" id="{00000000-0008-0000-0000-000093040000}"/>
            </a:ext>
          </a:extLst>
        </xdr:cNvPr>
        <xdr:cNvSpPr>
          <a:spLocks noChangeShapeType="1"/>
        </xdr:cNvSpPr>
      </xdr:nvSpPr>
      <xdr:spPr bwMode="auto">
        <a:xfrm>
          <a:off x="1600200" y="4457700"/>
          <a:ext cx="0" cy="0"/>
        </a:xfrm>
        <a:prstGeom prst="line">
          <a:avLst/>
        </a:prstGeom>
        <a:noFill/>
        <a:ln w="9525">
          <a:solidFill>
            <a:srgbClr val="000000"/>
          </a:solidFill>
          <a:round/>
          <a:headEnd/>
          <a:tailEnd/>
        </a:ln>
      </xdr:spPr>
    </xdr:sp>
    <xdr:clientData/>
  </xdr:twoCellAnchor>
  <xdr:twoCellAnchor>
    <xdr:from>
      <xdr:col>2</xdr:col>
      <xdr:colOff>266700</xdr:colOff>
      <xdr:row>26</xdr:row>
      <xdr:rowOff>0</xdr:rowOff>
    </xdr:from>
    <xdr:to>
      <xdr:col>2</xdr:col>
      <xdr:colOff>266700</xdr:colOff>
      <xdr:row>26</xdr:row>
      <xdr:rowOff>0</xdr:rowOff>
    </xdr:to>
    <xdr:sp macro="" textlink="">
      <xdr:nvSpPr>
        <xdr:cNvPr id="5" name="Line 11">
          <a:extLst>
            <a:ext uri="{FF2B5EF4-FFF2-40B4-BE49-F238E27FC236}">
              <a16:creationId xmlns:a16="http://schemas.microsoft.com/office/drawing/2014/main" id="{00000000-0008-0000-0000-000094040000}"/>
            </a:ext>
          </a:extLst>
        </xdr:cNvPr>
        <xdr:cNvSpPr>
          <a:spLocks noChangeShapeType="1"/>
        </xdr:cNvSpPr>
      </xdr:nvSpPr>
      <xdr:spPr bwMode="auto">
        <a:xfrm>
          <a:off x="1638300" y="4457700"/>
          <a:ext cx="0" cy="0"/>
        </a:xfrm>
        <a:prstGeom prst="line">
          <a:avLst/>
        </a:prstGeom>
        <a:noFill/>
        <a:ln w="9525">
          <a:solidFill>
            <a:srgbClr val="000000"/>
          </a:solidFill>
          <a:round/>
          <a:headEnd/>
          <a:tailEnd/>
        </a:ln>
      </xdr:spPr>
    </xdr:sp>
    <xdr:clientData/>
  </xdr:twoCellAnchor>
  <xdr:twoCellAnchor>
    <xdr:from>
      <xdr:col>2</xdr:col>
      <xdr:colOff>228600</xdr:colOff>
      <xdr:row>26</xdr:row>
      <xdr:rowOff>0</xdr:rowOff>
    </xdr:from>
    <xdr:to>
      <xdr:col>2</xdr:col>
      <xdr:colOff>228600</xdr:colOff>
      <xdr:row>26</xdr:row>
      <xdr:rowOff>0</xdr:rowOff>
    </xdr:to>
    <xdr:sp macro="" textlink="">
      <xdr:nvSpPr>
        <xdr:cNvPr id="6" name="Line 4">
          <a:extLst>
            <a:ext uri="{FF2B5EF4-FFF2-40B4-BE49-F238E27FC236}">
              <a16:creationId xmlns:a16="http://schemas.microsoft.com/office/drawing/2014/main" id="{00000000-0008-0000-0000-000091040000}"/>
            </a:ext>
          </a:extLst>
        </xdr:cNvPr>
        <xdr:cNvSpPr>
          <a:spLocks noChangeShapeType="1"/>
        </xdr:cNvSpPr>
      </xdr:nvSpPr>
      <xdr:spPr bwMode="auto">
        <a:xfrm>
          <a:off x="1600200" y="4457700"/>
          <a:ext cx="0" cy="0"/>
        </a:xfrm>
        <a:prstGeom prst="line">
          <a:avLst/>
        </a:prstGeom>
        <a:noFill/>
        <a:ln w="9525">
          <a:solidFill>
            <a:srgbClr val="000000"/>
          </a:solidFill>
          <a:round/>
          <a:headEnd/>
          <a:tailEnd/>
        </a:ln>
      </xdr:spPr>
    </xdr:sp>
    <xdr:clientData/>
  </xdr:twoCellAnchor>
  <xdr:twoCellAnchor>
    <xdr:from>
      <xdr:col>2</xdr:col>
      <xdr:colOff>266700</xdr:colOff>
      <xdr:row>26</xdr:row>
      <xdr:rowOff>0</xdr:rowOff>
    </xdr:from>
    <xdr:to>
      <xdr:col>2</xdr:col>
      <xdr:colOff>266700</xdr:colOff>
      <xdr:row>26</xdr:row>
      <xdr:rowOff>0</xdr:rowOff>
    </xdr:to>
    <xdr:sp macro="" textlink="">
      <xdr:nvSpPr>
        <xdr:cNvPr id="7" name="Line 5">
          <a:extLst>
            <a:ext uri="{FF2B5EF4-FFF2-40B4-BE49-F238E27FC236}">
              <a16:creationId xmlns:a16="http://schemas.microsoft.com/office/drawing/2014/main" id="{00000000-0008-0000-0000-000092040000}"/>
            </a:ext>
          </a:extLst>
        </xdr:cNvPr>
        <xdr:cNvSpPr>
          <a:spLocks noChangeShapeType="1"/>
        </xdr:cNvSpPr>
      </xdr:nvSpPr>
      <xdr:spPr bwMode="auto">
        <a:xfrm>
          <a:off x="1638300" y="4457700"/>
          <a:ext cx="0" cy="0"/>
        </a:xfrm>
        <a:prstGeom prst="line">
          <a:avLst/>
        </a:prstGeom>
        <a:noFill/>
        <a:ln w="9525">
          <a:solidFill>
            <a:srgbClr val="000000"/>
          </a:solidFill>
          <a:round/>
          <a:headEnd/>
          <a:tailEnd/>
        </a:ln>
      </xdr:spPr>
    </xdr:sp>
    <xdr:clientData/>
  </xdr:twoCellAnchor>
  <xdr:twoCellAnchor>
    <xdr:from>
      <xdr:col>2</xdr:col>
      <xdr:colOff>228600</xdr:colOff>
      <xdr:row>26</xdr:row>
      <xdr:rowOff>0</xdr:rowOff>
    </xdr:from>
    <xdr:to>
      <xdr:col>2</xdr:col>
      <xdr:colOff>228600</xdr:colOff>
      <xdr:row>26</xdr:row>
      <xdr:rowOff>0</xdr:rowOff>
    </xdr:to>
    <xdr:sp macro="" textlink="">
      <xdr:nvSpPr>
        <xdr:cNvPr id="8" name="Line 10">
          <a:extLst>
            <a:ext uri="{FF2B5EF4-FFF2-40B4-BE49-F238E27FC236}">
              <a16:creationId xmlns:a16="http://schemas.microsoft.com/office/drawing/2014/main" id="{00000000-0008-0000-0000-000093040000}"/>
            </a:ext>
          </a:extLst>
        </xdr:cNvPr>
        <xdr:cNvSpPr>
          <a:spLocks noChangeShapeType="1"/>
        </xdr:cNvSpPr>
      </xdr:nvSpPr>
      <xdr:spPr bwMode="auto">
        <a:xfrm>
          <a:off x="1600200" y="4457700"/>
          <a:ext cx="0" cy="0"/>
        </a:xfrm>
        <a:prstGeom prst="line">
          <a:avLst/>
        </a:prstGeom>
        <a:noFill/>
        <a:ln w="9525">
          <a:solidFill>
            <a:srgbClr val="000000"/>
          </a:solidFill>
          <a:round/>
          <a:headEnd/>
          <a:tailEnd/>
        </a:ln>
      </xdr:spPr>
    </xdr:sp>
    <xdr:clientData/>
  </xdr:twoCellAnchor>
  <xdr:twoCellAnchor>
    <xdr:from>
      <xdr:col>2</xdr:col>
      <xdr:colOff>266700</xdr:colOff>
      <xdr:row>26</xdr:row>
      <xdr:rowOff>0</xdr:rowOff>
    </xdr:from>
    <xdr:to>
      <xdr:col>2</xdr:col>
      <xdr:colOff>266700</xdr:colOff>
      <xdr:row>26</xdr:row>
      <xdr:rowOff>0</xdr:rowOff>
    </xdr:to>
    <xdr:sp macro="" textlink="">
      <xdr:nvSpPr>
        <xdr:cNvPr id="9" name="Line 11">
          <a:extLst>
            <a:ext uri="{FF2B5EF4-FFF2-40B4-BE49-F238E27FC236}">
              <a16:creationId xmlns:a16="http://schemas.microsoft.com/office/drawing/2014/main" id="{00000000-0008-0000-0000-000094040000}"/>
            </a:ext>
          </a:extLst>
        </xdr:cNvPr>
        <xdr:cNvSpPr>
          <a:spLocks noChangeShapeType="1"/>
        </xdr:cNvSpPr>
      </xdr:nvSpPr>
      <xdr:spPr bwMode="auto">
        <a:xfrm>
          <a:off x="1638300" y="4457700"/>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F36"/>
  <sheetViews>
    <sheetView tabSelected="1" workbookViewId="0">
      <selection activeCell="K13" sqref="K13"/>
    </sheetView>
  </sheetViews>
  <sheetFormatPr defaultRowHeight="18.75" x14ac:dyDescent="0.4"/>
  <cols>
    <col min="2" max="2" width="9" style="3"/>
    <col min="3" max="6" width="9" style="1"/>
  </cols>
  <sheetData>
    <row r="1" spans="2:6" ht="20.25" x14ac:dyDescent="0.4">
      <c r="B1" s="2" t="s">
        <v>33</v>
      </c>
      <c r="C1" s="686" t="s">
        <v>34</v>
      </c>
      <c r="D1" s="686"/>
      <c r="E1" s="686"/>
      <c r="F1" s="686"/>
    </row>
    <row r="3" spans="2:6" x14ac:dyDescent="0.4">
      <c r="B3" s="684" t="s">
        <v>941</v>
      </c>
      <c r="C3" s="1" t="s">
        <v>0</v>
      </c>
    </row>
    <row r="4" spans="2:6" x14ac:dyDescent="0.4">
      <c r="B4" s="684" t="s">
        <v>942</v>
      </c>
      <c r="C4" s="1" t="s">
        <v>1</v>
      </c>
    </row>
    <row r="5" spans="2:6" x14ac:dyDescent="0.4">
      <c r="B5" s="684" t="s">
        <v>943</v>
      </c>
      <c r="C5" s="1" t="s">
        <v>2</v>
      </c>
    </row>
    <row r="6" spans="2:6" x14ac:dyDescent="0.4">
      <c r="B6" s="684" t="s">
        <v>944</v>
      </c>
      <c r="C6" s="1" t="s">
        <v>3</v>
      </c>
    </row>
    <row r="7" spans="2:6" x14ac:dyDescent="0.4">
      <c r="B7" s="684" t="s">
        <v>945</v>
      </c>
      <c r="C7" s="1" t="s">
        <v>4</v>
      </c>
    </row>
    <row r="8" spans="2:6" x14ac:dyDescent="0.4">
      <c r="B8" s="684" t="s">
        <v>946</v>
      </c>
      <c r="C8" s="1" t="s">
        <v>5</v>
      </c>
    </row>
    <row r="9" spans="2:6" x14ac:dyDescent="0.4">
      <c r="B9" s="684" t="s">
        <v>947</v>
      </c>
      <c r="C9" s="1" t="s">
        <v>6</v>
      </c>
    </row>
    <row r="10" spans="2:6" x14ac:dyDescent="0.4">
      <c r="B10" s="684" t="s">
        <v>948</v>
      </c>
      <c r="C10" s="1" t="s">
        <v>7</v>
      </c>
    </row>
    <row r="11" spans="2:6" x14ac:dyDescent="0.4">
      <c r="B11" s="684" t="s">
        <v>949</v>
      </c>
      <c r="C11" s="1" t="s">
        <v>8</v>
      </c>
    </row>
    <row r="12" spans="2:6" x14ac:dyDescent="0.4">
      <c r="B12" s="684" t="s">
        <v>950</v>
      </c>
      <c r="C12" s="1" t="s">
        <v>9</v>
      </c>
    </row>
    <row r="13" spans="2:6" x14ac:dyDescent="0.4">
      <c r="B13" s="684" t="s">
        <v>951</v>
      </c>
      <c r="C13" s="1" t="s">
        <v>10</v>
      </c>
    </row>
    <row r="14" spans="2:6" x14ac:dyDescent="0.4">
      <c r="B14" s="684" t="s">
        <v>952</v>
      </c>
      <c r="C14" s="1" t="s">
        <v>11</v>
      </c>
    </row>
    <row r="15" spans="2:6" x14ac:dyDescent="0.4">
      <c r="B15" s="684" t="s">
        <v>953</v>
      </c>
      <c r="C15" s="1" t="s">
        <v>12</v>
      </c>
    </row>
    <row r="16" spans="2:6" x14ac:dyDescent="0.4">
      <c r="B16" s="684" t="s">
        <v>954</v>
      </c>
      <c r="C16" s="1" t="s">
        <v>13</v>
      </c>
    </row>
    <row r="17" spans="2:3" x14ac:dyDescent="0.4">
      <c r="B17" s="685" t="s">
        <v>973</v>
      </c>
      <c r="C17" s="1" t="s">
        <v>14</v>
      </c>
    </row>
    <row r="18" spans="2:3" x14ac:dyDescent="0.4">
      <c r="B18" s="684" t="s">
        <v>955</v>
      </c>
      <c r="C18" s="1" t="s">
        <v>15</v>
      </c>
    </row>
    <row r="19" spans="2:3" x14ac:dyDescent="0.4">
      <c r="B19" s="684" t="s">
        <v>956</v>
      </c>
      <c r="C19" s="1" t="s">
        <v>16</v>
      </c>
    </row>
    <row r="20" spans="2:3" x14ac:dyDescent="0.4">
      <c r="B20" s="684" t="s">
        <v>957</v>
      </c>
      <c r="C20" s="1" t="s">
        <v>17</v>
      </c>
    </row>
    <row r="21" spans="2:3" x14ac:dyDescent="0.4">
      <c r="B21" s="684" t="s">
        <v>958</v>
      </c>
      <c r="C21" s="1" t="s">
        <v>18</v>
      </c>
    </row>
    <row r="22" spans="2:3" x14ac:dyDescent="0.4">
      <c r="B22" s="684" t="s">
        <v>959</v>
      </c>
      <c r="C22" s="1" t="s">
        <v>19</v>
      </c>
    </row>
    <row r="23" spans="2:3" x14ac:dyDescent="0.4">
      <c r="B23" s="684" t="s">
        <v>960</v>
      </c>
      <c r="C23" s="1" t="s">
        <v>20</v>
      </c>
    </row>
    <row r="24" spans="2:3" x14ac:dyDescent="0.4">
      <c r="B24" s="684" t="s">
        <v>961</v>
      </c>
      <c r="C24" s="1" t="s">
        <v>21</v>
      </c>
    </row>
    <row r="25" spans="2:3" x14ac:dyDescent="0.4">
      <c r="B25" s="684" t="s">
        <v>962</v>
      </c>
      <c r="C25" s="1" t="s">
        <v>22</v>
      </c>
    </row>
    <row r="26" spans="2:3" x14ac:dyDescent="0.4">
      <c r="B26" s="684" t="s">
        <v>963</v>
      </c>
      <c r="C26" s="1" t="s">
        <v>23</v>
      </c>
    </row>
    <row r="27" spans="2:3" x14ac:dyDescent="0.4">
      <c r="B27" s="684" t="s">
        <v>964</v>
      </c>
      <c r="C27" s="1" t="s">
        <v>24</v>
      </c>
    </row>
    <row r="28" spans="2:3" x14ac:dyDescent="0.4">
      <c r="B28" s="684" t="s">
        <v>965</v>
      </c>
      <c r="C28" s="1" t="s">
        <v>25</v>
      </c>
    </row>
    <row r="29" spans="2:3" x14ac:dyDescent="0.4">
      <c r="B29" s="684" t="s">
        <v>966</v>
      </c>
      <c r="C29" s="1" t="s">
        <v>26</v>
      </c>
    </row>
    <row r="30" spans="2:3" x14ac:dyDescent="0.4">
      <c r="B30" s="684" t="s">
        <v>967</v>
      </c>
      <c r="C30" s="1" t="s">
        <v>27</v>
      </c>
    </row>
    <row r="31" spans="2:3" x14ac:dyDescent="0.4">
      <c r="B31" s="684" t="s">
        <v>968</v>
      </c>
      <c r="C31" s="1" t="s">
        <v>28</v>
      </c>
    </row>
    <row r="32" spans="2:3" x14ac:dyDescent="0.4">
      <c r="B32" s="684" t="s">
        <v>969</v>
      </c>
      <c r="C32" s="1" t="s">
        <v>29</v>
      </c>
    </row>
    <row r="33" spans="2:3" x14ac:dyDescent="0.4">
      <c r="B33" s="684" t="s">
        <v>970</v>
      </c>
      <c r="C33" s="1" t="s">
        <v>30</v>
      </c>
    </row>
    <row r="34" spans="2:3" x14ac:dyDescent="0.4">
      <c r="B34" s="684" t="s">
        <v>971</v>
      </c>
      <c r="C34" s="1" t="s">
        <v>31</v>
      </c>
    </row>
    <row r="35" spans="2:3" x14ac:dyDescent="0.4">
      <c r="B35" s="684" t="s">
        <v>972</v>
      </c>
      <c r="C35" s="1" t="s">
        <v>32</v>
      </c>
    </row>
    <row r="36" spans="2:3" x14ac:dyDescent="0.4">
      <c r="B36" s="684"/>
    </row>
  </sheetData>
  <mergeCells count="1">
    <mergeCell ref="C1:F1"/>
  </mergeCells>
  <phoneticPr fontId="2"/>
  <hyperlinks>
    <hyperlink ref="B3" location="'15-1 '!A1" display="'15-1 '!A1"/>
    <hyperlink ref="B4" location="'15-2'!A1" display="'15-2'!A1"/>
    <hyperlink ref="B5" location="'15-3'!A1" display="'15-3'!A1"/>
    <hyperlink ref="B6" location="'15-4'!A1" display="'15-4'!A1"/>
    <hyperlink ref="B7" location="'15-15'!A1" display="'15-15'!A1"/>
    <hyperlink ref="B8" location="'15-6'!A1" display="'15-6'!A1"/>
    <hyperlink ref="B9" location="'15-7'!A1" display="'15-7'!A1"/>
    <hyperlink ref="B10" location="'15-8'!A1" display="'15-8'!A1"/>
    <hyperlink ref="B11" location="'15-9'!A1" display="'15-9'!A1"/>
    <hyperlink ref="B12" location="'15-10'!A1" display="'15-10'!A1"/>
    <hyperlink ref="B13" location="'15-11'!A1" display="'15-11'!A1"/>
    <hyperlink ref="B14" location="'15-12'!A1" display="'15-12'!A1"/>
    <hyperlink ref="B15" location="'15-13'!A1" display="'15-13'!A1"/>
    <hyperlink ref="B16" location="'15-14'!A1" display="'15-14'!A1"/>
    <hyperlink ref="B18" location="'15-16'!A1" display="'15-16'!A1"/>
    <hyperlink ref="B19" location="'15-17'!A1" display="'15-17'!A1"/>
    <hyperlink ref="B20" location="'15-18'!A1" display="'15-18'!A1"/>
    <hyperlink ref="B21" location="'15-19 '!A1" display="'15-19 '!A1"/>
    <hyperlink ref="B22" location="'15-20'!A1" display="'15-20'!A1"/>
    <hyperlink ref="B23" location="'15-21'!A1" display="'15-21'!A1"/>
    <hyperlink ref="B24" location="'15-22'!A1" display="'15-22'!A1"/>
    <hyperlink ref="B25" location="'15-23 '!A1" display="'15-23 '!A1"/>
    <hyperlink ref="B26" location="'15-24'!A1" display="'15-24'!A1"/>
    <hyperlink ref="B27" location="'15-25'!A1" display="'15-25'!A1"/>
    <hyperlink ref="B28" location="'15-26 '!A1" display="'15-26 '!A1"/>
    <hyperlink ref="B29" location="'15-27'!A1" display="'15-27'!A1"/>
    <hyperlink ref="B30" location="'15-28 '!A1" display="'15-28 '!A1"/>
    <hyperlink ref="B31" location="'15-29'!A1" display="'15-29'!A1"/>
    <hyperlink ref="B32" location="'15-30'!A1" display="'15-30'!A1"/>
    <hyperlink ref="B33" location="'15-31'!A1" display="'15-31'!A1"/>
    <hyperlink ref="B34" location="'15-32'!A1" display="'15-32'!A1"/>
    <hyperlink ref="B35" location="'15-33'!A1" display="'15-33'!A1"/>
    <hyperlink ref="B17" location="'15-15'!A1" display="'15-15'!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O11"/>
  <sheetViews>
    <sheetView zoomScale="124" zoomScaleNormal="124" zoomScaleSheetLayoutView="100" workbookViewId="0">
      <selection activeCell="P8" sqref="P8"/>
    </sheetView>
  </sheetViews>
  <sheetFormatPr defaultRowHeight="13.5" x14ac:dyDescent="0.4"/>
  <cols>
    <col min="1" max="1" width="4.625" style="73" customWidth="1"/>
    <col min="2" max="2" width="4.5" style="73" bestFit="1" customWidth="1"/>
    <col min="3" max="3" width="4.625" style="73" customWidth="1"/>
    <col min="4" max="4" width="8.875" style="73" customWidth="1"/>
    <col min="5" max="5" width="13.625" style="73" customWidth="1"/>
    <col min="6" max="6" width="10.375" style="73" bestFit="1" customWidth="1"/>
    <col min="7" max="7" width="8.625" style="73" bestFit="1" customWidth="1"/>
    <col min="8" max="8" width="12.125" style="73" customWidth="1"/>
    <col min="9" max="9" width="8.625" style="73" bestFit="1" customWidth="1"/>
    <col min="10" max="10" width="8.125" style="73" customWidth="1"/>
    <col min="11" max="11" width="9.625" style="73" bestFit="1" customWidth="1"/>
    <col min="12" max="12" width="8.875" style="73" customWidth="1"/>
    <col min="13" max="13" width="7.5" style="73" customWidth="1"/>
    <col min="14" max="14" width="7.625" style="73" bestFit="1" customWidth="1"/>
    <col min="15" max="15" width="9.625" style="73" bestFit="1" customWidth="1"/>
    <col min="16" max="16384" width="9" style="73"/>
  </cols>
  <sheetData>
    <row r="1" spans="1:15" ht="27" customHeight="1" x14ac:dyDescent="0.4">
      <c r="A1" s="105" t="s">
        <v>216</v>
      </c>
      <c r="B1" s="105"/>
      <c r="C1" s="105"/>
      <c r="D1" s="105"/>
      <c r="E1" s="105"/>
      <c r="F1" s="105"/>
      <c r="G1" s="105"/>
      <c r="H1" s="105"/>
      <c r="I1" s="105"/>
      <c r="J1" s="105"/>
      <c r="K1" s="105"/>
      <c r="L1" s="105"/>
      <c r="M1" s="105"/>
      <c r="N1" s="105"/>
      <c r="O1" s="105"/>
    </row>
    <row r="2" spans="1:15" ht="20.100000000000001" customHeight="1" thickBot="1" x14ac:dyDescent="0.45">
      <c r="A2" s="104" t="s">
        <v>147</v>
      </c>
      <c r="B2" s="104"/>
      <c r="C2" s="104"/>
      <c r="D2" s="103"/>
      <c r="E2" s="103"/>
      <c r="F2" s="103"/>
      <c r="G2" s="103"/>
      <c r="H2" s="103"/>
      <c r="I2" s="103"/>
      <c r="J2" s="103"/>
      <c r="K2" s="103"/>
      <c r="L2" s="103"/>
      <c r="M2" s="103"/>
      <c r="N2" s="103"/>
      <c r="O2" s="103"/>
    </row>
    <row r="3" spans="1:15" s="243" customFormat="1" ht="60" customHeight="1" x14ac:dyDescent="0.4">
      <c r="A3" s="152" t="s">
        <v>85</v>
      </c>
      <c r="B3" s="153"/>
      <c r="C3" s="153"/>
      <c r="D3" s="246" t="s">
        <v>81</v>
      </c>
      <c r="E3" s="245" t="s">
        <v>215</v>
      </c>
      <c r="F3" s="245" t="s">
        <v>214</v>
      </c>
      <c r="G3" s="245" t="s">
        <v>213</v>
      </c>
      <c r="H3" s="245" t="s">
        <v>212</v>
      </c>
      <c r="I3" s="245" t="s">
        <v>211</v>
      </c>
      <c r="J3" s="245" t="s">
        <v>210</v>
      </c>
      <c r="K3" s="245" t="s">
        <v>209</v>
      </c>
      <c r="L3" s="245" t="s">
        <v>208</v>
      </c>
      <c r="M3" s="245" t="s">
        <v>207</v>
      </c>
      <c r="N3" s="245" t="s">
        <v>206</v>
      </c>
      <c r="O3" s="244" t="s">
        <v>182</v>
      </c>
    </row>
    <row r="4" spans="1:15" ht="20.100000000000001" customHeight="1" x14ac:dyDescent="0.4">
      <c r="A4" s="126" t="s">
        <v>155</v>
      </c>
      <c r="B4" s="126" t="s">
        <v>173</v>
      </c>
      <c r="C4" s="242" t="s">
        <v>172</v>
      </c>
      <c r="D4" s="240">
        <v>4546</v>
      </c>
      <c r="E4" s="239">
        <v>264</v>
      </c>
      <c r="F4" s="239">
        <v>10</v>
      </c>
      <c r="G4" s="239">
        <v>562</v>
      </c>
      <c r="H4" s="239">
        <v>6</v>
      </c>
      <c r="I4" s="239">
        <v>30</v>
      </c>
      <c r="J4" s="239">
        <v>68</v>
      </c>
      <c r="K4" s="240">
        <v>1204</v>
      </c>
      <c r="L4" s="239">
        <v>17</v>
      </c>
      <c r="M4" s="239">
        <v>4</v>
      </c>
      <c r="N4" s="178">
        <v>1</v>
      </c>
      <c r="O4" s="239">
        <v>2380</v>
      </c>
    </row>
    <row r="5" spans="1:15" ht="20.100000000000001" customHeight="1" x14ac:dyDescent="0.4">
      <c r="A5" s="126"/>
      <c r="B5" s="237" t="s">
        <v>51</v>
      </c>
      <c r="C5" s="242"/>
      <c r="D5" s="241">
        <v>4752</v>
      </c>
      <c r="E5" s="239">
        <v>245</v>
      </c>
      <c r="F5" s="239">
        <v>7</v>
      </c>
      <c r="G5" s="239">
        <v>506</v>
      </c>
      <c r="H5" s="239">
        <v>6</v>
      </c>
      <c r="I5" s="239">
        <v>26</v>
      </c>
      <c r="J5" s="239">
        <v>46</v>
      </c>
      <c r="K5" s="240">
        <v>1368</v>
      </c>
      <c r="L5" s="239">
        <v>16</v>
      </c>
      <c r="M5" s="178">
        <v>0</v>
      </c>
      <c r="N5" s="178">
        <v>0</v>
      </c>
      <c r="O5" s="239">
        <v>2532</v>
      </c>
    </row>
    <row r="6" spans="1:15" s="87" customFormat="1" ht="20.100000000000001" customHeight="1" x14ac:dyDescent="0.4">
      <c r="A6" s="126"/>
      <c r="B6" s="237" t="s">
        <v>50</v>
      </c>
      <c r="C6" s="242"/>
      <c r="D6" s="241">
        <v>4791</v>
      </c>
      <c r="E6" s="239">
        <v>289</v>
      </c>
      <c r="F6" s="239">
        <v>13</v>
      </c>
      <c r="G6" s="239">
        <v>552</v>
      </c>
      <c r="H6" s="239">
        <v>4</v>
      </c>
      <c r="I6" s="239">
        <v>37</v>
      </c>
      <c r="J6" s="239">
        <v>26</v>
      </c>
      <c r="K6" s="240">
        <v>1264</v>
      </c>
      <c r="L6" s="239">
        <v>11</v>
      </c>
      <c r="M6" s="178">
        <v>3</v>
      </c>
      <c r="N6" s="178">
        <v>1</v>
      </c>
      <c r="O6" s="239">
        <v>2591</v>
      </c>
    </row>
    <row r="7" spans="1:15" s="87" customFormat="1" ht="20.100000000000001" customHeight="1" x14ac:dyDescent="0.4">
      <c r="A7" s="238"/>
      <c r="B7" s="237" t="s">
        <v>49</v>
      </c>
      <c r="C7" s="126"/>
      <c r="D7" s="236">
        <v>4792</v>
      </c>
      <c r="E7" s="181">
        <v>229</v>
      </c>
      <c r="F7" s="181">
        <v>7</v>
      </c>
      <c r="G7" s="181">
        <v>409</v>
      </c>
      <c r="H7" s="181">
        <v>4</v>
      </c>
      <c r="I7" s="181">
        <v>36</v>
      </c>
      <c r="J7" s="181">
        <v>33</v>
      </c>
      <c r="K7" s="235">
        <v>1284</v>
      </c>
      <c r="L7" s="181">
        <v>10</v>
      </c>
      <c r="M7" s="176">
        <v>2</v>
      </c>
      <c r="N7" s="176">
        <v>2</v>
      </c>
      <c r="O7" s="181">
        <v>2776</v>
      </c>
    </row>
    <row r="8" spans="1:15" s="80" customFormat="1" ht="20.100000000000001" customHeight="1" thickBot="1" x14ac:dyDescent="0.45">
      <c r="A8" s="81"/>
      <c r="B8" s="234" t="s">
        <v>48</v>
      </c>
      <c r="C8" s="81"/>
      <c r="D8" s="233">
        <v>4998</v>
      </c>
      <c r="E8" s="230">
        <v>252</v>
      </c>
      <c r="F8" s="230">
        <v>7</v>
      </c>
      <c r="G8" s="230">
        <v>403</v>
      </c>
      <c r="H8" s="230">
        <v>5</v>
      </c>
      <c r="I8" s="230">
        <v>23</v>
      </c>
      <c r="J8" s="230">
        <v>15</v>
      </c>
      <c r="K8" s="232">
        <v>1457</v>
      </c>
      <c r="L8" s="230">
        <v>16</v>
      </c>
      <c r="M8" s="231">
        <v>3</v>
      </c>
      <c r="N8" s="231">
        <v>2</v>
      </c>
      <c r="O8" s="230">
        <v>2815</v>
      </c>
    </row>
    <row r="9" spans="1:15" ht="9.9499999999999993" customHeight="1" x14ac:dyDescent="0.4"/>
    <row r="10" spans="1:15" ht="20.100000000000001" customHeight="1" x14ac:dyDescent="0.4">
      <c r="A10" s="73" t="s">
        <v>205</v>
      </c>
      <c r="B10" s="98"/>
      <c r="C10" s="98"/>
      <c r="D10" s="98"/>
      <c r="E10" s="98"/>
      <c r="F10" s="98"/>
      <c r="G10" s="98"/>
      <c r="H10" s="98"/>
      <c r="I10" s="98"/>
      <c r="J10" s="98"/>
      <c r="K10" s="98"/>
      <c r="L10" s="98"/>
      <c r="M10" s="98"/>
      <c r="N10" s="98"/>
      <c r="O10" s="98"/>
    </row>
    <row r="11" spans="1:15" x14ac:dyDescent="0.4">
      <c r="A11" s="73" t="s">
        <v>204</v>
      </c>
    </row>
  </sheetData>
  <mergeCells count="2">
    <mergeCell ref="A1:O1"/>
    <mergeCell ref="A3:C3"/>
  </mergeCells>
  <phoneticPr fontId="2"/>
  <printOptions horizontalCentered="1"/>
  <pageMargins left="0.19685039370078741" right="0.19685039370078741" top="0.98425196850393704" bottom="0.98425196850393704" header="0.51181102362204722" footer="0.51181102362204722"/>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N11"/>
  <sheetViews>
    <sheetView view="pageBreakPreview" zoomScaleNormal="100" zoomScaleSheetLayoutView="100" workbookViewId="0">
      <selection activeCell="L7" sqref="L7"/>
    </sheetView>
  </sheetViews>
  <sheetFormatPr defaultRowHeight="13.5" x14ac:dyDescent="0.4"/>
  <cols>
    <col min="1" max="3" width="4.625" style="4" customWidth="1"/>
    <col min="4" max="14" width="9.5" style="4" customWidth="1"/>
    <col min="15" max="16384" width="9" style="4"/>
  </cols>
  <sheetData>
    <row r="1" spans="1:14" ht="27" customHeight="1" x14ac:dyDescent="0.4">
      <c r="A1" s="38" t="s">
        <v>230</v>
      </c>
      <c r="B1" s="38"/>
      <c r="C1" s="38"/>
      <c r="D1" s="38"/>
      <c r="E1" s="38"/>
      <c r="F1" s="38"/>
      <c r="G1" s="38"/>
      <c r="H1" s="38"/>
      <c r="I1" s="38"/>
      <c r="J1" s="38"/>
      <c r="K1" s="38"/>
      <c r="L1" s="38"/>
      <c r="M1" s="38"/>
      <c r="N1" s="38"/>
    </row>
    <row r="2" spans="1:14" ht="20.100000000000001" customHeight="1" thickBot="1" x14ac:dyDescent="0.45">
      <c r="A2" s="72" t="s">
        <v>147</v>
      </c>
      <c r="B2" s="72"/>
      <c r="C2" s="72"/>
      <c r="D2" s="37"/>
      <c r="E2" s="37"/>
      <c r="F2" s="37"/>
      <c r="G2" s="37"/>
      <c r="H2" s="37"/>
      <c r="I2" s="37"/>
      <c r="J2" s="37"/>
      <c r="K2" s="37"/>
      <c r="L2" s="37"/>
      <c r="M2" s="37"/>
      <c r="N2" s="37"/>
    </row>
    <row r="3" spans="1:14" s="61" customFormat="1" ht="60" customHeight="1" x14ac:dyDescent="0.4">
      <c r="A3" s="35" t="s">
        <v>85</v>
      </c>
      <c r="B3" s="229"/>
      <c r="C3" s="229"/>
      <c r="D3" s="33" t="s">
        <v>229</v>
      </c>
      <c r="E3" s="33" t="s">
        <v>228</v>
      </c>
      <c r="F3" s="33" t="s">
        <v>227</v>
      </c>
      <c r="G3" s="33" t="s">
        <v>226</v>
      </c>
      <c r="H3" s="33" t="s">
        <v>225</v>
      </c>
      <c r="I3" s="33" t="s">
        <v>224</v>
      </c>
      <c r="J3" s="33" t="s">
        <v>223</v>
      </c>
      <c r="K3" s="33" t="s">
        <v>222</v>
      </c>
      <c r="L3" s="33" t="s">
        <v>221</v>
      </c>
      <c r="M3" s="33" t="s">
        <v>220</v>
      </c>
      <c r="N3" s="32" t="s">
        <v>219</v>
      </c>
    </row>
    <row r="4" spans="1:14" ht="20.100000000000001" customHeight="1" x14ac:dyDescent="0.4">
      <c r="A4" s="6" t="s">
        <v>155</v>
      </c>
      <c r="B4" s="27" t="s">
        <v>173</v>
      </c>
      <c r="C4" s="27" t="s">
        <v>172</v>
      </c>
      <c r="D4" s="254">
        <v>392</v>
      </c>
      <c r="E4" s="194">
        <v>0</v>
      </c>
      <c r="F4" s="253">
        <v>113</v>
      </c>
      <c r="G4" s="253">
        <v>16</v>
      </c>
      <c r="H4" s="253">
        <v>4</v>
      </c>
      <c r="I4" s="253">
        <v>30</v>
      </c>
      <c r="J4" s="253">
        <v>122</v>
      </c>
      <c r="K4" s="194">
        <v>0</v>
      </c>
      <c r="L4" s="253">
        <v>7</v>
      </c>
      <c r="M4" s="253">
        <v>2</v>
      </c>
      <c r="N4" s="253">
        <v>98</v>
      </c>
    </row>
    <row r="5" spans="1:14" ht="20.100000000000001" customHeight="1" x14ac:dyDescent="0.4">
      <c r="A5" s="27"/>
      <c r="B5" s="224" t="s">
        <v>51</v>
      </c>
      <c r="C5" s="23"/>
      <c r="D5" s="254">
        <v>366</v>
      </c>
      <c r="E5" s="194">
        <v>0</v>
      </c>
      <c r="F5" s="253">
        <v>111</v>
      </c>
      <c r="G5" s="253">
        <v>12</v>
      </c>
      <c r="H5" s="253">
        <v>1</v>
      </c>
      <c r="I5" s="253">
        <v>30</v>
      </c>
      <c r="J5" s="253">
        <v>127</v>
      </c>
      <c r="K5" s="194">
        <v>0</v>
      </c>
      <c r="L5" s="253">
        <v>5</v>
      </c>
      <c r="M5" s="253">
        <v>1</v>
      </c>
      <c r="N5" s="253">
        <v>79</v>
      </c>
    </row>
    <row r="6" spans="1:14" s="47" customFormat="1" ht="20.100000000000001" customHeight="1" x14ac:dyDescent="0.4">
      <c r="A6" s="27"/>
      <c r="B6" s="224" t="s">
        <v>50</v>
      </c>
      <c r="C6" s="23"/>
      <c r="D6" s="254">
        <v>480</v>
      </c>
      <c r="E6" s="194">
        <v>0</v>
      </c>
      <c r="F6" s="253">
        <v>145</v>
      </c>
      <c r="G6" s="253">
        <v>18</v>
      </c>
      <c r="H6" s="253">
        <v>1</v>
      </c>
      <c r="I6" s="253">
        <v>37</v>
      </c>
      <c r="J6" s="253">
        <v>148</v>
      </c>
      <c r="K6" s="194">
        <v>1</v>
      </c>
      <c r="L6" s="253">
        <v>12</v>
      </c>
      <c r="M6" s="253">
        <v>7</v>
      </c>
      <c r="N6" s="253">
        <v>111</v>
      </c>
    </row>
    <row r="7" spans="1:14" s="47" customFormat="1" ht="20.100000000000001" customHeight="1" x14ac:dyDescent="0.4">
      <c r="A7" s="166"/>
      <c r="B7" s="165" t="s">
        <v>49</v>
      </c>
      <c r="C7" s="167"/>
      <c r="D7" s="190">
        <v>398</v>
      </c>
      <c r="E7" s="191">
        <v>0</v>
      </c>
      <c r="F7" s="190">
        <v>109</v>
      </c>
      <c r="G7" s="190">
        <v>13</v>
      </c>
      <c r="H7" s="190">
        <v>0</v>
      </c>
      <c r="I7" s="190">
        <v>45</v>
      </c>
      <c r="J7" s="190">
        <v>132</v>
      </c>
      <c r="K7" s="191">
        <v>2</v>
      </c>
      <c r="L7" s="190">
        <v>2</v>
      </c>
      <c r="M7" s="190">
        <v>3</v>
      </c>
      <c r="N7" s="190">
        <v>92</v>
      </c>
    </row>
    <row r="8" spans="1:14" s="17" customFormat="1" ht="20.100000000000001" customHeight="1" thickBot="1" x14ac:dyDescent="0.45">
      <c r="A8" s="42"/>
      <c r="B8" s="252" t="s">
        <v>48</v>
      </c>
      <c r="C8" s="42"/>
      <c r="D8" s="251">
        <v>383</v>
      </c>
      <c r="E8" s="220">
        <v>0</v>
      </c>
      <c r="F8" s="230">
        <v>121</v>
      </c>
      <c r="G8" s="230">
        <v>7</v>
      </c>
      <c r="H8" s="230">
        <v>4</v>
      </c>
      <c r="I8" s="230">
        <v>44</v>
      </c>
      <c r="J8" s="230">
        <v>107</v>
      </c>
      <c r="K8" s="231">
        <v>1</v>
      </c>
      <c r="L8" s="230">
        <v>4</v>
      </c>
      <c r="M8" s="230">
        <v>2</v>
      </c>
      <c r="N8" s="230">
        <v>93</v>
      </c>
    </row>
    <row r="9" spans="1:14" s="47" customFormat="1" ht="9.9499999999999993" customHeight="1" x14ac:dyDescent="0.4">
      <c r="A9" s="43"/>
      <c r="B9" s="250"/>
      <c r="C9" s="43"/>
      <c r="D9" s="247"/>
      <c r="E9" s="249"/>
      <c r="F9" s="247"/>
      <c r="G9" s="247"/>
      <c r="H9" s="247"/>
      <c r="I9" s="247"/>
      <c r="J9" s="247"/>
      <c r="K9" s="248"/>
      <c r="L9" s="247"/>
      <c r="M9" s="247"/>
      <c r="N9" s="247"/>
    </row>
    <row r="10" spans="1:14" ht="20.100000000000001" customHeight="1" x14ac:dyDescent="0.4">
      <c r="A10" s="4" t="s">
        <v>218</v>
      </c>
      <c r="B10" s="196"/>
      <c r="C10" s="196"/>
      <c r="D10" s="196"/>
      <c r="E10" s="196"/>
      <c r="F10" s="196"/>
      <c r="G10" s="196"/>
      <c r="H10" s="196"/>
      <c r="I10" s="196"/>
      <c r="J10" s="196"/>
      <c r="K10" s="196"/>
      <c r="L10" s="196"/>
      <c r="M10" s="196"/>
      <c r="N10" s="196"/>
    </row>
    <row r="11" spans="1:14" x14ac:dyDescent="0.4">
      <c r="A11" s="4" t="s">
        <v>217</v>
      </c>
    </row>
  </sheetData>
  <mergeCells count="2">
    <mergeCell ref="A1:N1"/>
    <mergeCell ref="A3:C3"/>
  </mergeCells>
  <phoneticPr fontId="2"/>
  <printOptions horizontalCentered="1"/>
  <pageMargins left="0.19685039370078741" right="0.19685039370078741" top="0.98425196850393704" bottom="0.98425196850393704"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13"/>
  <sheetViews>
    <sheetView view="pageBreakPreview" zoomScaleNormal="100" zoomScaleSheetLayoutView="100" workbookViewId="0">
      <selection sqref="A1:L1"/>
    </sheetView>
  </sheetViews>
  <sheetFormatPr defaultRowHeight="13.5" x14ac:dyDescent="0.4"/>
  <cols>
    <col min="1" max="1" width="4.625" style="4" customWidth="1"/>
    <col min="2" max="2" width="4.5" style="4" bestFit="1" customWidth="1"/>
    <col min="3" max="3" width="4.625" style="4" customWidth="1"/>
    <col min="4" max="12" width="11.625" style="4" customWidth="1"/>
    <col min="13" max="16384" width="9" style="4"/>
  </cols>
  <sheetData>
    <row r="1" spans="1:16" ht="27" customHeight="1" x14ac:dyDescent="0.4">
      <c r="A1" s="38" t="s">
        <v>241</v>
      </c>
      <c r="B1" s="38"/>
      <c r="C1" s="38"/>
      <c r="D1" s="38"/>
      <c r="E1" s="38"/>
      <c r="F1" s="38"/>
      <c r="G1" s="38"/>
      <c r="H1" s="38"/>
      <c r="I1" s="38"/>
      <c r="J1" s="38"/>
      <c r="K1" s="38"/>
      <c r="L1" s="38"/>
    </row>
    <row r="2" spans="1:16" ht="20.100000000000001" customHeight="1" thickBot="1" x14ac:dyDescent="0.45">
      <c r="A2" s="72" t="s">
        <v>104</v>
      </c>
      <c r="B2" s="72"/>
      <c r="C2" s="72"/>
      <c r="D2" s="37"/>
      <c r="E2" s="37"/>
      <c r="F2" s="37"/>
      <c r="G2" s="37"/>
      <c r="H2" s="37"/>
      <c r="I2" s="37"/>
      <c r="J2" s="37"/>
      <c r="K2" s="37"/>
      <c r="L2" s="37"/>
    </row>
    <row r="3" spans="1:16" s="61" customFormat="1" ht="47.25" customHeight="1" x14ac:dyDescent="0.4">
      <c r="A3" s="64" t="s">
        <v>85</v>
      </c>
      <c r="B3" s="63"/>
      <c r="C3" s="63"/>
      <c r="D3" s="256" t="s">
        <v>81</v>
      </c>
      <c r="E3" s="33" t="s">
        <v>240</v>
      </c>
      <c r="F3" s="33" t="s">
        <v>239</v>
      </c>
      <c r="G3" s="33" t="s">
        <v>238</v>
      </c>
      <c r="H3" s="33" t="s">
        <v>237</v>
      </c>
      <c r="I3" s="33" t="s">
        <v>236</v>
      </c>
      <c r="J3" s="71" t="s">
        <v>235</v>
      </c>
      <c r="K3" s="33" t="s">
        <v>234</v>
      </c>
      <c r="L3" s="255" t="s">
        <v>182</v>
      </c>
    </row>
    <row r="4" spans="1:16" ht="20.100000000000001" customHeight="1" x14ac:dyDescent="0.4">
      <c r="A4" s="27" t="s">
        <v>155</v>
      </c>
      <c r="B4" s="27" t="s">
        <v>173</v>
      </c>
      <c r="C4" s="23" t="s">
        <v>172</v>
      </c>
      <c r="D4" s="253">
        <v>97</v>
      </c>
      <c r="E4" s="194">
        <v>1</v>
      </c>
      <c r="F4" s="253">
        <v>21</v>
      </c>
      <c r="G4" s="194">
        <v>0</v>
      </c>
      <c r="H4" s="253">
        <v>3</v>
      </c>
      <c r="I4" s="194">
        <v>0</v>
      </c>
      <c r="J4" s="253">
        <v>13</v>
      </c>
      <c r="K4" s="253">
        <v>42</v>
      </c>
      <c r="L4" s="253">
        <v>17</v>
      </c>
      <c r="P4" s="6"/>
    </row>
    <row r="5" spans="1:16" ht="20.100000000000001" customHeight="1" x14ac:dyDescent="0.4">
      <c r="A5" s="27"/>
      <c r="B5" s="224" t="s">
        <v>51</v>
      </c>
      <c r="C5" s="23"/>
      <c r="D5" s="254">
        <v>53</v>
      </c>
      <c r="E5" s="194">
        <v>1</v>
      </c>
      <c r="F5" s="253">
        <v>14</v>
      </c>
      <c r="G5" s="194">
        <v>0</v>
      </c>
      <c r="H5" s="253">
        <v>2</v>
      </c>
      <c r="I5" s="194">
        <v>0</v>
      </c>
      <c r="J5" s="253">
        <v>8</v>
      </c>
      <c r="K5" s="253">
        <v>21</v>
      </c>
      <c r="L5" s="253">
        <v>7</v>
      </c>
    </row>
    <row r="6" spans="1:16" s="47" customFormat="1" ht="20.100000000000001" customHeight="1" x14ac:dyDescent="0.4">
      <c r="A6" s="27"/>
      <c r="B6" s="224" t="s">
        <v>50</v>
      </c>
      <c r="C6" s="23"/>
      <c r="D6" s="254">
        <v>34</v>
      </c>
      <c r="E6" s="194">
        <v>0</v>
      </c>
      <c r="F6" s="253">
        <v>6</v>
      </c>
      <c r="G6" s="194">
        <v>0</v>
      </c>
      <c r="H6" s="253">
        <v>2</v>
      </c>
      <c r="I6" s="194">
        <v>0</v>
      </c>
      <c r="J6" s="253">
        <v>5</v>
      </c>
      <c r="K6" s="253">
        <v>18</v>
      </c>
      <c r="L6" s="253">
        <v>3</v>
      </c>
    </row>
    <row r="7" spans="1:16" s="47" customFormat="1" ht="20.100000000000001" customHeight="1" x14ac:dyDescent="0.4">
      <c r="A7" s="166"/>
      <c r="B7" s="165" t="s">
        <v>49</v>
      </c>
      <c r="C7" s="164"/>
      <c r="D7" s="192">
        <v>39</v>
      </c>
      <c r="E7" s="191">
        <v>0</v>
      </c>
      <c r="F7" s="190">
        <v>9</v>
      </c>
      <c r="G7" s="191">
        <v>2</v>
      </c>
      <c r="H7" s="190">
        <v>1</v>
      </c>
      <c r="I7" s="191">
        <v>0</v>
      </c>
      <c r="J7" s="190">
        <v>7</v>
      </c>
      <c r="K7" s="190">
        <v>18</v>
      </c>
      <c r="L7" s="190">
        <v>2</v>
      </c>
      <c r="M7" s="4"/>
    </row>
    <row r="8" spans="1:16" s="17" customFormat="1" ht="20.100000000000001" customHeight="1" thickBot="1" x14ac:dyDescent="0.45">
      <c r="A8" s="42"/>
      <c r="B8" s="252" t="s">
        <v>48</v>
      </c>
      <c r="C8" s="42"/>
      <c r="D8" s="251">
        <v>49</v>
      </c>
      <c r="E8" s="231">
        <v>1</v>
      </c>
      <c r="F8" s="230">
        <v>15</v>
      </c>
      <c r="G8" s="231">
        <v>0</v>
      </c>
      <c r="H8" s="230">
        <v>2</v>
      </c>
      <c r="I8" s="231">
        <v>1</v>
      </c>
      <c r="J8" s="230">
        <v>11</v>
      </c>
      <c r="K8" s="230">
        <v>19</v>
      </c>
      <c r="L8" s="231">
        <v>0</v>
      </c>
    </row>
    <row r="9" spans="1:16" ht="9.9499999999999993" customHeight="1" x14ac:dyDescent="0.4"/>
    <row r="10" spans="1:16" ht="20.100000000000001" customHeight="1" x14ac:dyDescent="0.4">
      <c r="A10" s="4" t="s">
        <v>233</v>
      </c>
    </row>
    <row r="11" spans="1:16" ht="20.100000000000001" customHeight="1" x14ac:dyDescent="0.4">
      <c r="A11" s="4" t="s">
        <v>232</v>
      </c>
    </row>
    <row r="12" spans="1:16" ht="20.100000000000001" customHeight="1" x14ac:dyDescent="0.4">
      <c r="A12" s="4" t="s">
        <v>231</v>
      </c>
    </row>
    <row r="13" spans="1:16" x14ac:dyDescent="0.4">
      <c r="A13" s="4" t="s">
        <v>217</v>
      </c>
    </row>
  </sheetData>
  <mergeCells count="2">
    <mergeCell ref="A1:L1"/>
    <mergeCell ref="A3:C3"/>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8"/>
  <sheetViews>
    <sheetView view="pageBreakPreview" zoomScaleNormal="100" zoomScaleSheetLayoutView="100" workbookViewId="0">
      <selection sqref="A1:M1"/>
    </sheetView>
  </sheetViews>
  <sheetFormatPr defaultRowHeight="13.5" x14ac:dyDescent="0.4"/>
  <cols>
    <col min="1" max="1" width="5.5" style="4" customWidth="1"/>
    <col min="2" max="2" width="4.625" style="4" customWidth="1"/>
    <col min="3" max="3" width="5.5" style="4" customWidth="1"/>
    <col min="4" max="13" width="10" style="4" customWidth="1"/>
    <col min="14" max="16384" width="9" style="4"/>
  </cols>
  <sheetData>
    <row r="1" spans="1:14" ht="27" customHeight="1" x14ac:dyDescent="0.4">
      <c r="A1" s="38" t="s">
        <v>254</v>
      </c>
      <c r="B1" s="38"/>
      <c r="C1" s="38"/>
      <c r="D1" s="38"/>
      <c r="E1" s="38"/>
      <c r="F1" s="38"/>
      <c r="G1" s="38"/>
      <c r="H1" s="38"/>
      <c r="I1" s="38"/>
      <c r="J1" s="38"/>
      <c r="K1" s="38"/>
      <c r="L1" s="38"/>
      <c r="M1" s="38"/>
    </row>
    <row r="2" spans="1:14" ht="20.100000000000001" customHeight="1" thickBot="1" x14ac:dyDescent="0.45">
      <c r="A2" s="37"/>
      <c r="B2" s="37"/>
      <c r="C2" s="37"/>
      <c r="D2" s="37"/>
      <c r="E2" s="37"/>
      <c r="F2" s="37"/>
      <c r="G2" s="37"/>
      <c r="H2" s="37"/>
      <c r="I2" s="37"/>
      <c r="J2" s="37"/>
      <c r="K2" s="37"/>
      <c r="L2" s="37"/>
      <c r="M2" s="37"/>
    </row>
    <row r="3" spans="1:14" ht="20.100000000000001" customHeight="1" x14ac:dyDescent="0.4">
      <c r="A3" s="64" t="s">
        <v>85</v>
      </c>
      <c r="B3" s="63"/>
      <c r="C3" s="63"/>
      <c r="D3" s="64" t="s">
        <v>253</v>
      </c>
      <c r="E3" s="63"/>
      <c r="F3" s="63"/>
      <c r="G3" s="63"/>
      <c r="H3" s="63"/>
      <c r="I3" s="63" t="s">
        <v>252</v>
      </c>
      <c r="J3" s="63"/>
      <c r="K3" s="63"/>
      <c r="L3" s="63"/>
      <c r="M3" s="62"/>
    </row>
    <row r="4" spans="1:14" ht="20.100000000000001" customHeight="1" x14ac:dyDescent="0.4">
      <c r="A4" s="60"/>
      <c r="B4" s="59"/>
      <c r="C4" s="59"/>
      <c r="D4" s="266" t="s">
        <v>251</v>
      </c>
      <c r="E4" s="265"/>
      <c r="F4" s="265"/>
      <c r="G4" s="265" t="s">
        <v>169</v>
      </c>
      <c r="H4" s="265" t="s">
        <v>250</v>
      </c>
      <c r="I4" s="265" t="s">
        <v>251</v>
      </c>
      <c r="J4" s="265"/>
      <c r="K4" s="265"/>
      <c r="L4" s="265" t="s">
        <v>169</v>
      </c>
      <c r="M4" s="264" t="s">
        <v>250</v>
      </c>
    </row>
    <row r="5" spans="1:14" ht="20.100000000000001" customHeight="1" x14ac:dyDescent="0.4">
      <c r="A5" s="60"/>
      <c r="B5" s="59"/>
      <c r="C5" s="59"/>
      <c r="D5" s="58" t="s">
        <v>138</v>
      </c>
      <c r="E5" s="58" t="s">
        <v>249</v>
      </c>
      <c r="F5" s="58" t="s">
        <v>248</v>
      </c>
      <c r="G5" s="265"/>
      <c r="H5" s="265"/>
      <c r="I5" s="58" t="s">
        <v>138</v>
      </c>
      <c r="J5" s="58" t="s">
        <v>249</v>
      </c>
      <c r="K5" s="58" t="s">
        <v>248</v>
      </c>
      <c r="L5" s="265"/>
      <c r="M5" s="264"/>
    </row>
    <row r="6" spans="1:14" ht="20.100000000000001" customHeight="1" x14ac:dyDescent="0.4">
      <c r="A6" s="55"/>
      <c r="B6" s="55"/>
      <c r="C6" s="263"/>
      <c r="D6" s="53" t="s">
        <v>78</v>
      </c>
      <c r="E6" s="53" t="s">
        <v>78</v>
      </c>
      <c r="F6" s="53" t="s">
        <v>78</v>
      </c>
      <c r="G6" s="53" t="s">
        <v>78</v>
      </c>
      <c r="H6" s="53" t="s">
        <v>78</v>
      </c>
      <c r="I6" s="53" t="s">
        <v>77</v>
      </c>
      <c r="J6" s="53" t="s">
        <v>77</v>
      </c>
      <c r="K6" s="53" t="s">
        <v>77</v>
      </c>
      <c r="L6" s="53" t="s">
        <v>77</v>
      </c>
      <c r="M6" s="53" t="s">
        <v>77</v>
      </c>
    </row>
    <row r="7" spans="1:14" ht="20.100000000000001" customHeight="1" x14ac:dyDescent="0.4">
      <c r="A7" s="27" t="s">
        <v>155</v>
      </c>
      <c r="B7" s="27" t="s">
        <v>173</v>
      </c>
      <c r="C7" s="23" t="s">
        <v>172</v>
      </c>
      <c r="D7" s="261">
        <v>5644</v>
      </c>
      <c r="E7" s="261">
        <v>571</v>
      </c>
      <c r="F7" s="261">
        <v>5073</v>
      </c>
      <c r="G7" s="261">
        <v>5127</v>
      </c>
      <c r="H7" s="261">
        <v>517</v>
      </c>
      <c r="I7" s="261">
        <v>157</v>
      </c>
      <c r="J7" s="261">
        <v>37</v>
      </c>
      <c r="K7" s="261">
        <v>120</v>
      </c>
      <c r="L7" s="261">
        <v>135</v>
      </c>
      <c r="M7" s="261">
        <v>22</v>
      </c>
    </row>
    <row r="8" spans="1:14" ht="20.100000000000001" customHeight="1" x14ac:dyDescent="0.4">
      <c r="A8" s="27"/>
      <c r="B8" s="224" t="s">
        <v>51</v>
      </c>
      <c r="C8" s="23"/>
      <c r="D8" s="262">
        <v>5783</v>
      </c>
      <c r="E8" s="261">
        <v>517</v>
      </c>
      <c r="F8" s="261">
        <v>5266</v>
      </c>
      <c r="G8" s="261">
        <v>5282</v>
      </c>
      <c r="H8" s="261">
        <v>501</v>
      </c>
      <c r="I8" s="261">
        <v>97</v>
      </c>
      <c r="J8" s="261">
        <v>22</v>
      </c>
      <c r="K8" s="261">
        <v>75</v>
      </c>
      <c r="L8" s="261">
        <v>89</v>
      </c>
      <c r="M8" s="261">
        <v>8</v>
      </c>
    </row>
    <row r="9" spans="1:14" s="47" customFormat="1" ht="20.100000000000001" customHeight="1" x14ac:dyDescent="0.4">
      <c r="A9" s="27"/>
      <c r="B9" s="224" t="s">
        <v>50</v>
      </c>
      <c r="C9" s="23"/>
      <c r="D9" s="262">
        <v>5912</v>
      </c>
      <c r="E9" s="261">
        <v>501</v>
      </c>
      <c r="F9" s="261">
        <v>5411</v>
      </c>
      <c r="G9" s="261">
        <v>5334</v>
      </c>
      <c r="H9" s="261">
        <v>578</v>
      </c>
      <c r="I9" s="261">
        <v>79</v>
      </c>
      <c r="J9" s="261">
        <v>8</v>
      </c>
      <c r="K9" s="261">
        <v>71</v>
      </c>
      <c r="L9" s="261">
        <v>69</v>
      </c>
      <c r="M9" s="261">
        <v>10</v>
      </c>
      <c r="N9" s="4"/>
    </row>
    <row r="10" spans="1:14" s="47" customFormat="1" ht="20.100000000000001" customHeight="1" x14ac:dyDescent="0.4">
      <c r="A10" s="193"/>
      <c r="B10" s="165" t="s">
        <v>49</v>
      </c>
      <c r="C10" s="260"/>
      <c r="D10" s="259">
        <v>5894</v>
      </c>
      <c r="E10" s="259">
        <v>578</v>
      </c>
      <c r="F10" s="259">
        <v>5316</v>
      </c>
      <c r="G10" s="259">
        <v>5313</v>
      </c>
      <c r="H10" s="259">
        <v>581</v>
      </c>
      <c r="I10" s="259">
        <v>91</v>
      </c>
      <c r="J10" s="259">
        <v>10</v>
      </c>
      <c r="K10" s="259">
        <v>81</v>
      </c>
      <c r="L10" s="259">
        <v>75</v>
      </c>
      <c r="M10" s="259">
        <v>16</v>
      </c>
      <c r="N10" s="4"/>
    </row>
    <row r="11" spans="1:14" s="17" customFormat="1" ht="20.100000000000001" customHeight="1" thickBot="1" x14ac:dyDescent="0.45">
      <c r="A11" s="42"/>
      <c r="B11" s="252" t="s">
        <v>48</v>
      </c>
      <c r="C11" s="42"/>
      <c r="D11" s="258">
        <v>6102</v>
      </c>
      <c r="E11" s="257">
        <v>581</v>
      </c>
      <c r="F11" s="257">
        <v>5521</v>
      </c>
      <c r="G11" s="257">
        <v>5554</v>
      </c>
      <c r="H11" s="257">
        <v>548</v>
      </c>
      <c r="I11" s="257">
        <v>90</v>
      </c>
      <c r="J11" s="257">
        <v>16</v>
      </c>
      <c r="K11" s="257">
        <v>74</v>
      </c>
      <c r="L11" s="257">
        <v>69</v>
      </c>
      <c r="M11" s="257">
        <v>21</v>
      </c>
    </row>
    <row r="12" spans="1:14" ht="9.9499999999999993" customHeight="1" x14ac:dyDescent="0.4"/>
    <row r="13" spans="1:14" ht="20.100000000000001" customHeight="1" x14ac:dyDescent="0.4">
      <c r="A13" s="4" t="s">
        <v>247</v>
      </c>
    </row>
    <row r="14" spans="1:14" ht="20.100000000000001" customHeight="1" x14ac:dyDescent="0.4">
      <c r="A14" s="10" t="s">
        <v>246</v>
      </c>
      <c r="B14" s="10"/>
      <c r="C14" s="10"/>
      <c r="D14" s="10"/>
      <c r="E14" s="10"/>
      <c r="F14" s="10"/>
      <c r="G14" s="10"/>
      <c r="H14" s="10"/>
      <c r="I14" s="10"/>
      <c r="J14" s="10"/>
      <c r="K14" s="10"/>
      <c r="L14" s="10"/>
      <c r="M14" s="10"/>
    </row>
    <row r="15" spans="1:14" ht="20.100000000000001" customHeight="1" x14ac:dyDescent="0.4">
      <c r="A15" s="10" t="s">
        <v>245</v>
      </c>
      <c r="B15" s="10"/>
      <c r="C15" s="10"/>
      <c r="D15" s="10"/>
      <c r="E15" s="10"/>
      <c r="F15" s="10"/>
      <c r="G15" s="10"/>
      <c r="H15" s="10"/>
      <c r="I15" s="10"/>
      <c r="J15" s="10"/>
      <c r="K15" s="10"/>
      <c r="L15" s="10"/>
      <c r="M15" s="10"/>
    </row>
    <row r="16" spans="1:14" ht="20.100000000000001" customHeight="1" x14ac:dyDescent="0.4">
      <c r="A16" s="4" t="s">
        <v>244</v>
      </c>
    </row>
    <row r="17" spans="1:1" ht="20.100000000000001" customHeight="1" x14ac:dyDescent="0.4">
      <c r="A17" s="4" t="s">
        <v>243</v>
      </c>
    </row>
    <row r="18" spans="1:1" ht="20.100000000000001" customHeight="1" x14ac:dyDescent="0.4">
      <c r="A18" s="4" t="s">
        <v>242</v>
      </c>
    </row>
  </sheetData>
  <mergeCells count="12">
    <mergeCell ref="L4:L5"/>
    <mergeCell ref="A14:M14"/>
    <mergeCell ref="A15:M15"/>
    <mergeCell ref="A1:M1"/>
    <mergeCell ref="D4:F4"/>
    <mergeCell ref="G4:G5"/>
    <mergeCell ref="H4:H5"/>
    <mergeCell ref="I4:K4"/>
    <mergeCell ref="M4:M5"/>
    <mergeCell ref="A3:C5"/>
    <mergeCell ref="D3:H3"/>
    <mergeCell ref="I3:M3"/>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12"/>
  <sheetViews>
    <sheetView zoomScaleNormal="100" workbookViewId="0">
      <selection activeCell="H8" sqref="H8"/>
    </sheetView>
  </sheetViews>
  <sheetFormatPr defaultColWidth="9" defaultRowHeight="13.5" x14ac:dyDescent="0.4"/>
  <cols>
    <col min="1" max="3" width="4.625" style="4" customWidth="1"/>
    <col min="4" max="20" width="7" style="4" customWidth="1"/>
    <col min="21" max="16384" width="9" style="4"/>
  </cols>
  <sheetData>
    <row r="1" spans="1:20" ht="27" customHeight="1" x14ac:dyDescent="0.4">
      <c r="A1" s="38" t="s">
        <v>268</v>
      </c>
      <c r="B1" s="38"/>
      <c r="C1" s="38"/>
      <c r="D1" s="38"/>
      <c r="E1" s="38"/>
      <c r="F1" s="38"/>
      <c r="G1" s="38"/>
      <c r="H1" s="38"/>
      <c r="I1" s="38"/>
      <c r="J1" s="38"/>
      <c r="K1" s="38"/>
      <c r="L1" s="38"/>
      <c r="M1" s="38"/>
      <c r="N1" s="38"/>
      <c r="O1" s="38"/>
      <c r="P1" s="38"/>
      <c r="Q1" s="38"/>
      <c r="R1" s="38"/>
      <c r="S1" s="38"/>
      <c r="T1" s="38"/>
    </row>
    <row r="2" spans="1:20" ht="20.100000000000001" customHeight="1" thickBot="1" x14ac:dyDescent="0.45">
      <c r="A2" s="72" t="s">
        <v>104</v>
      </c>
      <c r="B2" s="72"/>
      <c r="C2" s="72"/>
      <c r="D2" s="37"/>
      <c r="E2" s="37"/>
      <c r="F2" s="37"/>
      <c r="G2" s="37"/>
      <c r="H2" s="37"/>
      <c r="I2" s="37"/>
      <c r="J2" s="37"/>
      <c r="K2" s="37"/>
      <c r="L2" s="37"/>
      <c r="M2" s="37"/>
      <c r="N2" s="37"/>
      <c r="O2" s="37"/>
      <c r="P2" s="37"/>
      <c r="Q2" s="37"/>
      <c r="R2" s="37"/>
      <c r="S2" s="37"/>
      <c r="T2" s="37"/>
    </row>
    <row r="3" spans="1:20" ht="20.100000000000001" customHeight="1" x14ac:dyDescent="0.4">
      <c r="A3" s="64" t="s">
        <v>85</v>
      </c>
      <c r="B3" s="63"/>
      <c r="C3" s="63"/>
      <c r="D3" s="279" t="s">
        <v>81</v>
      </c>
      <c r="E3" s="63" t="s">
        <v>267</v>
      </c>
      <c r="F3" s="63" t="s">
        <v>266</v>
      </c>
      <c r="G3" s="63"/>
      <c r="H3" s="63"/>
      <c r="I3" s="63" t="s">
        <v>265</v>
      </c>
      <c r="J3" s="63"/>
      <c r="K3" s="63"/>
      <c r="L3" s="63" t="s">
        <v>264</v>
      </c>
      <c r="M3" s="63"/>
      <c r="N3" s="63"/>
      <c r="O3" s="63" t="s">
        <v>263</v>
      </c>
      <c r="P3" s="63"/>
      <c r="Q3" s="63"/>
      <c r="R3" s="63" t="s">
        <v>262</v>
      </c>
      <c r="S3" s="63"/>
      <c r="T3" s="62"/>
    </row>
    <row r="4" spans="1:20" s="61" customFormat="1" ht="20.100000000000001" customHeight="1" x14ac:dyDescent="0.4">
      <c r="A4" s="60"/>
      <c r="B4" s="59"/>
      <c r="C4" s="59"/>
      <c r="D4" s="265"/>
      <c r="E4" s="59"/>
      <c r="F4" s="58" t="s">
        <v>261</v>
      </c>
      <c r="G4" s="58" t="s">
        <v>260</v>
      </c>
      <c r="H4" s="57" t="s">
        <v>259</v>
      </c>
      <c r="I4" s="58" t="s">
        <v>261</v>
      </c>
      <c r="J4" s="58" t="s">
        <v>260</v>
      </c>
      <c r="K4" s="57" t="s">
        <v>259</v>
      </c>
      <c r="L4" s="58" t="s">
        <v>261</v>
      </c>
      <c r="M4" s="58" t="s">
        <v>260</v>
      </c>
      <c r="N4" s="57" t="s">
        <v>259</v>
      </c>
      <c r="O4" s="58" t="s">
        <v>261</v>
      </c>
      <c r="P4" s="58" t="s">
        <v>260</v>
      </c>
      <c r="Q4" s="57" t="s">
        <v>259</v>
      </c>
      <c r="R4" s="58" t="s">
        <v>261</v>
      </c>
      <c r="S4" s="58" t="s">
        <v>260</v>
      </c>
      <c r="T4" s="56" t="s">
        <v>259</v>
      </c>
    </row>
    <row r="5" spans="1:20" ht="20.100000000000001" customHeight="1" x14ac:dyDescent="0.4">
      <c r="A5" s="61" t="s">
        <v>155</v>
      </c>
      <c r="B5" s="61" t="s">
        <v>173</v>
      </c>
      <c r="C5" s="23" t="s">
        <v>172</v>
      </c>
      <c r="D5" s="278">
        <v>59</v>
      </c>
      <c r="E5" s="277">
        <v>0</v>
      </c>
      <c r="F5" s="277">
        <v>0</v>
      </c>
      <c r="G5" s="277">
        <v>0</v>
      </c>
      <c r="H5" s="277">
        <v>0</v>
      </c>
      <c r="I5" s="278">
        <v>8</v>
      </c>
      <c r="J5" s="277">
        <v>0</v>
      </c>
      <c r="K5" s="277">
        <v>0</v>
      </c>
      <c r="L5" s="278">
        <v>7</v>
      </c>
      <c r="M5" s="278">
        <v>33</v>
      </c>
      <c r="N5" s="278">
        <v>10</v>
      </c>
      <c r="O5" s="277">
        <v>0</v>
      </c>
      <c r="P5" s="277">
        <v>0</v>
      </c>
      <c r="Q5" s="277">
        <v>0</v>
      </c>
      <c r="R5" s="277">
        <v>0</v>
      </c>
      <c r="S5" s="277">
        <v>0</v>
      </c>
      <c r="T5" s="278">
        <v>1</v>
      </c>
    </row>
    <row r="6" spans="1:20" ht="20.100000000000001" customHeight="1" x14ac:dyDescent="0.4">
      <c r="A6" s="61"/>
      <c r="B6" s="276" t="s">
        <v>51</v>
      </c>
      <c r="C6" s="23"/>
      <c r="D6" s="278">
        <v>45</v>
      </c>
      <c r="E6" s="277">
        <v>0</v>
      </c>
      <c r="F6" s="277">
        <v>0</v>
      </c>
      <c r="G6" s="277">
        <v>0</v>
      </c>
      <c r="H6" s="277">
        <v>0</v>
      </c>
      <c r="I6" s="277">
        <v>0</v>
      </c>
      <c r="J6" s="277">
        <v>0</v>
      </c>
      <c r="K6" s="277">
        <v>0</v>
      </c>
      <c r="L6" s="278">
        <v>2</v>
      </c>
      <c r="M6" s="278">
        <v>33</v>
      </c>
      <c r="N6" s="278">
        <v>8</v>
      </c>
      <c r="O6" s="277">
        <v>0</v>
      </c>
      <c r="P6" s="277">
        <v>1</v>
      </c>
      <c r="Q6" s="277">
        <v>0</v>
      </c>
      <c r="R6" s="277">
        <v>0</v>
      </c>
      <c r="S6" s="277">
        <v>1</v>
      </c>
      <c r="T6" s="277">
        <v>0</v>
      </c>
    </row>
    <row r="7" spans="1:20" s="47" customFormat="1" ht="20.100000000000001" customHeight="1" x14ac:dyDescent="0.4">
      <c r="A7" s="61"/>
      <c r="B7" s="276" t="s">
        <v>50</v>
      </c>
      <c r="C7" s="23"/>
      <c r="D7" s="278">
        <v>27</v>
      </c>
      <c r="E7" s="277">
        <v>0</v>
      </c>
      <c r="F7" s="277">
        <v>0</v>
      </c>
      <c r="G7" s="277">
        <v>0</v>
      </c>
      <c r="H7" s="277">
        <v>0</v>
      </c>
      <c r="I7" s="277">
        <v>7</v>
      </c>
      <c r="J7" s="277">
        <v>0</v>
      </c>
      <c r="K7" s="277">
        <v>0</v>
      </c>
      <c r="L7" s="278">
        <v>1</v>
      </c>
      <c r="M7" s="278">
        <v>14</v>
      </c>
      <c r="N7" s="278">
        <v>2</v>
      </c>
      <c r="O7" s="277">
        <v>0</v>
      </c>
      <c r="P7" s="277">
        <v>1</v>
      </c>
      <c r="Q7" s="277">
        <v>0</v>
      </c>
      <c r="R7" s="277">
        <v>0</v>
      </c>
      <c r="S7" s="277">
        <v>1</v>
      </c>
      <c r="T7" s="277">
        <v>1</v>
      </c>
    </row>
    <row r="8" spans="1:20" s="47" customFormat="1" ht="20.100000000000001" customHeight="1" x14ac:dyDescent="0.4">
      <c r="B8" s="276" t="s">
        <v>258</v>
      </c>
      <c r="D8" s="275">
        <v>27</v>
      </c>
      <c r="E8" s="273">
        <v>0</v>
      </c>
      <c r="F8" s="273">
        <v>0</v>
      </c>
      <c r="G8" s="273">
        <v>0</v>
      </c>
      <c r="H8" s="273">
        <v>0</v>
      </c>
      <c r="I8" s="273">
        <v>4</v>
      </c>
      <c r="J8" s="273">
        <v>0</v>
      </c>
      <c r="K8" s="273">
        <v>0</v>
      </c>
      <c r="L8" s="274">
        <v>5</v>
      </c>
      <c r="M8" s="274">
        <v>11</v>
      </c>
      <c r="N8" s="274">
        <v>5</v>
      </c>
      <c r="O8" s="273">
        <v>0</v>
      </c>
      <c r="P8" s="273">
        <v>1</v>
      </c>
      <c r="Q8" s="273">
        <v>0</v>
      </c>
      <c r="R8" s="273">
        <v>0</v>
      </c>
      <c r="S8" s="273">
        <v>0</v>
      </c>
      <c r="T8" s="273">
        <v>1</v>
      </c>
    </row>
    <row r="9" spans="1:20" s="267" customFormat="1" ht="20.100000000000001" customHeight="1" thickBot="1" x14ac:dyDescent="0.45">
      <c r="A9" s="272"/>
      <c r="B9" s="271" t="s">
        <v>257</v>
      </c>
      <c r="C9" s="270"/>
      <c r="D9" s="269">
        <v>43</v>
      </c>
      <c r="E9" s="268">
        <v>0</v>
      </c>
      <c r="F9" s="268">
        <v>0</v>
      </c>
      <c r="G9" s="268">
        <v>0</v>
      </c>
      <c r="H9" s="268">
        <v>0</v>
      </c>
      <c r="I9" s="268">
        <v>7</v>
      </c>
      <c r="J9" s="268">
        <v>0</v>
      </c>
      <c r="K9" s="268">
        <v>0</v>
      </c>
      <c r="L9" s="269">
        <v>7</v>
      </c>
      <c r="M9" s="269">
        <v>18</v>
      </c>
      <c r="N9" s="269">
        <v>8</v>
      </c>
      <c r="O9" s="268">
        <v>0</v>
      </c>
      <c r="P9" s="268">
        <v>0</v>
      </c>
      <c r="Q9" s="268">
        <v>0</v>
      </c>
      <c r="R9" s="268">
        <v>0</v>
      </c>
      <c r="S9" s="268">
        <v>1</v>
      </c>
      <c r="T9" s="268">
        <v>2</v>
      </c>
    </row>
    <row r="10" spans="1:20" ht="9.9499999999999993" customHeight="1" x14ac:dyDescent="0.4"/>
    <row r="11" spans="1:20" ht="20.100000000000001" customHeight="1" x14ac:dyDescent="0.4">
      <c r="A11" s="4" t="s">
        <v>256</v>
      </c>
    </row>
    <row r="12" spans="1:20" ht="20.100000000000001" customHeight="1" x14ac:dyDescent="0.4">
      <c r="A12" s="4" t="s">
        <v>255</v>
      </c>
    </row>
  </sheetData>
  <mergeCells count="9">
    <mergeCell ref="L3:N3"/>
    <mergeCell ref="A1:T1"/>
    <mergeCell ref="A3:C4"/>
    <mergeCell ref="R3:T3"/>
    <mergeCell ref="D3:D4"/>
    <mergeCell ref="E3:E4"/>
    <mergeCell ref="F3:H3"/>
    <mergeCell ref="I3:K3"/>
    <mergeCell ref="O3:Q3"/>
  </mergeCells>
  <phoneticPr fontId="2"/>
  <printOptions horizontalCentered="1"/>
  <pageMargins left="0.19685039370078741" right="0.19685039370078741" top="0.98425196850393704" bottom="0.98425196850393704" header="0.51181102362204722" footer="0.51181102362204722"/>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O11"/>
  <sheetViews>
    <sheetView view="pageBreakPreview" zoomScaleNormal="100" zoomScaleSheetLayoutView="100" workbookViewId="0">
      <selection activeCell="D8" sqref="D8:N8"/>
    </sheetView>
  </sheetViews>
  <sheetFormatPr defaultColWidth="9" defaultRowHeight="13.5" x14ac:dyDescent="0.4"/>
  <cols>
    <col min="1" max="1" width="4.625" style="4" customWidth="1"/>
    <col min="2" max="2" width="4" style="4" bestFit="1" customWidth="1"/>
    <col min="3" max="3" width="3.5" style="4" bestFit="1" customWidth="1"/>
    <col min="4" max="14" width="7.5" style="4" bestFit="1" customWidth="1"/>
    <col min="15" max="16384" width="9" style="4"/>
  </cols>
  <sheetData>
    <row r="1" spans="1:15" ht="27" customHeight="1" x14ac:dyDescent="0.4">
      <c r="A1" s="38" t="s">
        <v>279</v>
      </c>
      <c r="B1" s="38"/>
      <c r="C1" s="38"/>
      <c r="D1" s="38"/>
      <c r="E1" s="38"/>
      <c r="F1" s="38"/>
      <c r="G1" s="38"/>
      <c r="H1" s="38"/>
      <c r="I1" s="38"/>
      <c r="J1" s="38"/>
      <c r="K1" s="38"/>
      <c r="L1" s="38"/>
      <c r="M1" s="38"/>
      <c r="N1" s="38"/>
    </row>
    <row r="2" spans="1:15" ht="20.100000000000001" customHeight="1" thickBot="1" x14ac:dyDescent="0.45">
      <c r="A2" s="72" t="s">
        <v>104</v>
      </c>
      <c r="B2" s="72"/>
      <c r="C2" s="72"/>
      <c r="D2" s="37"/>
      <c r="E2" s="37"/>
      <c r="F2" s="37"/>
      <c r="G2" s="37"/>
      <c r="H2" s="37"/>
      <c r="I2" s="37"/>
      <c r="J2" s="37"/>
      <c r="K2" s="37"/>
      <c r="L2" s="37"/>
      <c r="M2" s="37"/>
      <c r="N2" s="37"/>
    </row>
    <row r="3" spans="1:15" s="61" customFormat="1" ht="20.100000000000001" customHeight="1" x14ac:dyDescent="0.4">
      <c r="A3" s="64" t="s">
        <v>85</v>
      </c>
      <c r="B3" s="63"/>
      <c r="C3" s="63"/>
      <c r="D3" s="256" t="s">
        <v>81</v>
      </c>
      <c r="E3" s="256" t="s">
        <v>278</v>
      </c>
      <c r="F3" s="256" t="s">
        <v>277</v>
      </c>
      <c r="G3" s="71" t="s">
        <v>276</v>
      </c>
      <c r="H3" s="256" t="s">
        <v>275</v>
      </c>
      <c r="I3" s="256" t="s">
        <v>274</v>
      </c>
      <c r="J3" s="256" t="s">
        <v>273</v>
      </c>
      <c r="K3" s="256" t="s">
        <v>272</v>
      </c>
      <c r="L3" s="256" t="s">
        <v>271</v>
      </c>
      <c r="M3" s="256" t="s">
        <v>270</v>
      </c>
      <c r="N3" s="287" t="s">
        <v>182</v>
      </c>
    </row>
    <row r="4" spans="1:15" ht="20.100000000000001" customHeight="1" x14ac:dyDescent="0.4">
      <c r="A4" s="61" t="s">
        <v>155</v>
      </c>
      <c r="B4" s="61" t="s">
        <v>173</v>
      </c>
      <c r="C4" s="23" t="s">
        <v>172</v>
      </c>
      <c r="D4" s="286">
        <v>59</v>
      </c>
      <c r="E4" s="277">
        <v>10</v>
      </c>
      <c r="F4" s="277">
        <v>12</v>
      </c>
      <c r="G4" s="277">
        <v>19</v>
      </c>
      <c r="H4" s="277">
        <v>7</v>
      </c>
      <c r="I4" s="277">
        <v>0</v>
      </c>
      <c r="J4" s="277">
        <v>0</v>
      </c>
      <c r="K4" s="277">
        <v>9</v>
      </c>
      <c r="L4" s="277">
        <v>0</v>
      </c>
      <c r="M4" s="277">
        <v>2</v>
      </c>
      <c r="N4" s="277">
        <v>0</v>
      </c>
      <c r="O4" s="170"/>
    </row>
    <row r="5" spans="1:15" ht="20.100000000000001" customHeight="1" x14ac:dyDescent="0.4">
      <c r="A5" s="61"/>
      <c r="B5" s="276" t="s">
        <v>51</v>
      </c>
      <c r="C5" s="23"/>
      <c r="D5" s="277">
        <v>45</v>
      </c>
      <c r="E5" s="277">
        <v>8</v>
      </c>
      <c r="F5" s="277">
        <v>9</v>
      </c>
      <c r="G5" s="277">
        <v>14</v>
      </c>
      <c r="H5" s="277">
        <v>8</v>
      </c>
      <c r="I5" s="277">
        <v>0</v>
      </c>
      <c r="J5" s="277">
        <v>0</v>
      </c>
      <c r="K5" s="277">
        <v>4</v>
      </c>
      <c r="L5" s="277">
        <v>0</v>
      </c>
      <c r="M5" s="277">
        <v>2</v>
      </c>
      <c r="N5" s="277">
        <v>0</v>
      </c>
      <c r="O5" s="170"/>
    </row>
    <row r="6" spans="1:15" s="47" customFormat="1" ht="20.100000000000001" customHeight="1" x14ac:dyDescent="0.4">
      <c r="A6" s="61"/>
      <c r="B6" s="276" t="s">
        <v>50</v>
      </c>
      <c r="C6" s="23"/>
      <c r="D6" s="277">
        <v>27</v>
      </c>
      <c r="E6" s="277">
        <v>2</v>
      </c>
      <c r="F6" s="277">
        <v>7</v>
      </c>
      <c r="G6" s="277">
        <v>4</v>
      </c>
      <c r="H6" s="277">
        <v>6</v>
      </c>
      <c r="I6" s="277">
        <v>0</v>
      </c>
      <c r="J6" s="277">
        <v>1</v>
      </c>
      <c r="K6" s="277">
        <v>2</v>
      </c>
      <c r="L6" s="277">
        <v>0</v>
      </c>
      <c r="M6" s="277">
        <v>4</v>
      </c>
      <c r="N6" s="277">
        <v>1</v>
      </c>
      <c r="O6" s="284"/>
    </row>
    <row r="7" spans="1:15" s="47" customFormat="1" ht="20.100000000000001" customHeight="1" x14ac:dyDescent="0.4">
      <c r="B7" s="276" t="s">
        <v>258</v>
      </c>
      <c r="D7" s="285">
        <v>27</v>
      </c>
      <c r="E7" s="278">
        <v>3</v>
      </c>
      <c r="F7" s="278">
        <v>4</v>
      </c>
      <c r="G7" s="278">
        <v>8</v>
      </c>
      <c r="H7" s="278">
        <v>4</v>
      </c>
      <c r="I7" s="277">
        <v>0</v>
      </c>
      <c r="J7" s="277">
        <v>0</v>
      </c>
      <c r="K7" s="278">
        <v>4</v>
      </c>
      <c r="L7" s="278">
        <v>1</v>
      </c>
      <c r="M7" s="278">
        <v>2</v>
      </c>
      <c r="N7" s="278">
        <v>1</v>
      </c>
      <c r="O7" s="284"/>
    </row>
    <row r="8" spans="1:15" s="17" customFormat="1" ht="20.100000000000001" customHeight="1" thickBot="1" x14ac:dyDescent="0.45">
      <c r="A8" s="283"/>
      <c r="B8" s="252" t="s">
        <v>257</v>
      </c>
      <c r="C8" s="282"/>
      <c r="D8" s="281">
        <v>43</v>
      </c>
      <c r="E8" s="281">
        <v>8</v>
      </c>
      <c r="F8" s="281">
        <v>6</v>
      </c>
      <c r="G8" s="281">
        <v>7</v>
      </c>
      <c r="H8" s="281">
        <v>5</v>
      </c>
      <c r="I8" s="281">
        <v>0</v>
      </c>
      <c r="J8" s="281">
        <v>0</v>
      </c>
      <c r="K8" s="281">
        <v>10</v>
      </c>
      <c r="L8" s="281">
        <v>0</v>
      </c>
      <c r="M8" s="281">
        <v>5</v>
      </c>
      <c r="N8" s="281">
        <v>2</v>
      </c>
      <c r="O8" s="280"/>
    </row>
    <row r="9" spans="1:15" ht="9.9499999999999993" customHeight="1" x14ac:dyDescent="0.4">
      <c r="B9" s="61"/>
      <c r="C9" s="61"/>
      <c r="L9" s="170"/>
    </row>
    <row r="10" spans="1:15" ht="20.100000000000001" customHeight="1" x14ac:dyDescent="0.4">
      <c r="A10" s="4" t="s">
        <v>269</v>
      </c>
    </row>
    <row r="11" spans="1:15" ht="20.100000000000001" customHeight="1" x14ac:dyDescent="0.4">
      <c r="A11" s="4" t="s">
        <v>255</v>
      </c>
    </row>
  </sheetData>
  <mergeCells count="2">
    <mergeCell ref="A1:N1"/>
    <mergeCell ref="A3:C3"/>
  </mergeCells>
  <phoneticPr fontId="2"/>
  <printOptions horizontalCentered="1"/>
  <pageMargins left="0.19685039370078741" right="0.19685039370078741" top="0.98425196850393704" bottom="0.98425196850393704" header="0.51181102362204722" footer="0.51181102362204722"/>
  <pageSetup paperSize="9" scale="12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R16"/>
  <sheetViews>
    <sheetView zoomScale="90" zoomScaleNormal="90" workbookViewId="0">
      <selection activeCell="B10" sqref="B10:B11"/>
    </sheetView>
  </sheetViews>
  <sheetFormatPr defaultRowHeight="13.5" x14ac:dyDescent="0.4"/>
  <cols>
    <col min="1" max="1" width="5.5" style="4" customWidth="1"/>
    <col min="2" max="2" width="4" style="4" bestFit="1" customWidth="1"/>
    <col min="3" max="3" width="5.5" style="4" customWidth="1"/>
    <col min="4" max="18" width="9.625" style="4" customWidth="1"/>
    <col min="19" max="16384" width="9" style="4"/>
  </cols>
  <sheetData>
    <row r="1" spans="1:18" ht="27" customHeight="1" x14ac:dyDescent="0.4">
      <c r="A1" s="38" t="s">
        <v>298</v>
      </c>
      <c r="B1" s="38"/>
      <c r="C1" s="38"/>
      <c r="D1" s="38"/>
      <c r="E1" s="38"/>
      <c r="F1" s="38"/>
      <c r="G1" s="38"/>
      <c r="H1" s="38"/>
      <c r="I1" s="38"/>
      <c r="J1" s="38"/>
      <c r="K1" s="38"/>
      <c r="L1" s="38"/>
      <c r="M1" s="38"/>
      <c r="N1" s="38"/>
      <c r="O1" s="38"/>
      <c r="P1" s="38"/>
      <c r="Q1" s="38"/>
      <c r="R1" s="38"/>
    </row>
    <row r="2" spans="1:18" ht="20.100000000000001" customHeight="1" thickBot="1" x14ac:dyDescent="0.45">
      <c r="A2" s="72" t="s">
        <v>147</v>
      </c>
      <c r="B2" s="206"/>
      <c r="C2" s="206"/>
      <c r="D2" s="37"/>
      <c r="E2" s="37"/>
      <c r="F2" s="37"/>
      <c r="G2" s="37"/>
      <c r="H2" s="37"/>
      <c r="I2" s="37"/>
      <c r="J2" s="37"/>
      <c r="K2" s="37"/>
      <c r="L2" s="37"/>
      <c r="M2" s="37"/>
      <c r="N2" s="37"/>
      <c r="O2" s="37"/>
      <c r="P2" s="37" t="s">
        <v>297</v>
      </c>
      <c r="Q2" s="37"/>
      <c r="R2" s="37"/>
    </row>
    <row r="3" spans="1:18" ht="50.1" customHeight="1" x14ac:dyDescent="0.4">
      <c r="A3" s="64" t="s">
        <v>85</v>
      </c>
      <c r="B3" s="63"/>
      <c r="C3" s="63"/>
      <c r="D3" s="71" t="s">
        <v>296</v>
      </c>
      <c r="E3" s="33" t="s">
        <v>295</v>
      </c>
      <c r="F3" s="33" t="s">
        <v>294</v>
      </c>
      <c r="G3" s="33" t="s">
        <v>293</v>
      </c>
      <c r="H3" s="245" t="s">
        <v>292</v>
      </c>
      <c r="I3" s="33" t="s">
        <v>291</v>
      </c>
      <c r="J3" s="33" t="s">
        <v>290</v>
      </c>
      <c r="K3" s="33" t="s">
        <v>289</v>
      </c>
      <c r="L3" s="33" t="s">
        <v>288</v>
      </c>
      <c r="M3" s="33" t="s">
        <v>287</v>
      </c>
      <c r="N3" s="33" t="s">
        <v>286</v>
      </c>
      <c r="O3" s="33" t="s">
        <v>285</v>
      </c>
      <c r="P3" s="71" t="s">
        <v>284</v>
      </c>
      <c r="Q3" s="71" t="s">
        <v>283</v>
      </c>
      <c r="R3" s="255" t="s">
        <v>182</v>
      </c>
    </row>
    <row r="4" spans="1:18" ht="20.100000000000001" customHeight="1" x14ac:dyDescent="0.4">
      <c r="A4" s="7" t="s">
        <v>155</v>
      </c>
      <c r="B4" s="7" t="s">
        <v>173</v>
      </c>
      <c r="C4" s="69" t="s">
        <v>172</v>
      </c>
      <c r="D4" s="191">
        <v>295</v>
      </c>
      <c r="E4" s="191">
        <v>28</v>
      </c>
      <c r="F4" s="191">
        <v>18</v>
      </c>
      <c r="G4" s="191">
        <v>4</v>
      </c>
      <c r="H4" s="191">
        <v>0</v>
      </c>
      <c r="I4" s="191">
        <v>1</v>
      </c>
      <c r="J4" s="191">
        <v>0</v>
      </c>
      <c r="K4" s="191">
        <v>18</v>
      </c>
      <c r="L4" s="191">
        <v>10</v>
      </c>
      <c r="M4" s="191">
        <v>6</v>
      </c>
      <c r="N4" s="191">
        <v>1</v>
      </c>
      <c r="O4" s="191">
        <v>13</v>
      </c>
      <c r="P4" s="191">
        <v>59</v>
      </c>
      <c r="Q4" s="191">
        <v>118</v>
      </c>
      <c r="R4" s="191">
        <v>19</v>
      </c>
    </row>
    <row r="5" spans="1:18" ht="20.100000000000001" customHeight="1" x14ac:dyDescent="0.4">
      <c r="A5" s="7"/>
      <c r="B5" s="7"/>
      <c r="C5" s="51"/>
      <c r="D5" s="302">
        <v>15</v>
      </c>
      <c r="E5" s="299"/>
      <c r="F5" s="302">
        <v>2</v>
      </c>
      <c r="G5" s="302">
        <v>1</v>
      </c>
      <c r="H5" s="302"/>
      <c r="I5" s="302"/>
      <c r="J5" s="302"/>
      <c r="K5" s="302">
        <v>1</v>
      </c>
      <c r="L5" s="302">
        <v>1</v>
      </c>
      <c r="M5" s="302"/>
      <c r="N5" s="302"/>
      <c r="O5" s="302">
        <v>1</v>
      </c>
      <c r="P5" s="302">
        <v>2</v>
      </c>
      <c r="Q5" s="302">
        <v>6</v>
      </c>
      <c r="R5" s="302">
        <v>1</v>
      </c>
    </row>
    <row r="6" spans="1:18" s="47" customFormat="1" ht="20.100000000000001" customHeight="1" x14ac:dyDescent="0.4">
      <c r="A6" s="7"/>
      <c r="B6" s="28" t="s">
        <v>282</v>
      </c>
      <c r="C6" s="51"/>
      <c r="D6" s="300">
        <v>259</v>
      </c>
      <c r="E6" s="194">
        <v>25</v>
      </c>
      <c r="F6" s="194">
        <v>12</v>
      </c>
      <c r="G6" s="194">
        <v>8</v>
      </c>
      <c r="H6" s="194">
        <v>1</v>
      </c>
      <c r="I6" s="194">
        <v>3</v>
      </c>
      <c r="J6" s="194">
        <v>0</v>
      </c>
      <c r="K6" s="194">
        <v>17</v>
      </c>
      <c r="L6" s="194">
        <v>6</v>
      </c>
      <c r="M6" s="194">
        <v>3</v>
      </c>
      <c r="N6" s="194">
        <v>3</v>
      </c>
      <c r="O6" s="194">
        <v>9</v>
      </c>
      <c r="P6" s="194">
        <v>60</v>
      </c>
      <c r="Q6" s="194">
        <v>103</v>
      </c>
      <c r="R6" s="194">
        <v>9</v>
      </c>
    </row>
    <row r="7" spans="1:18" s="47" customFormat="1" ht="20.100000000000001" customHeight="1" x14ac:dyDescent="0.4">
      <c r="A7" s="7"/>
      <c r="B7" s="28"/>
      <c r="C7" s="51"/>
      <c r="D7" s="301">
        <v>8</v>
      </c>
      <c r="E7" s="299"/>
      <c r="F7" s="299">
        <v>1</v>
      </c>
      <c r="G7" s="299"/>
      <c r="H7" s="194"/>
      <c r="I7" s="299">
        <v>3</v>
      </c>
      <c r="J7" s="299"/>
      <c r="K7" s="194"/>
      <c r="L7" s="299"/>
      <c r="M7" s="299"/>
      <c r="N7" s="299"/>
      <c r="O7" s="299"/>
      <c r="P7" s="299">
        <v>1</v>
      </c>
      <c r="Q7" s="299">
        <v>3</v>
      </c>
      <c r="R7" s="299"/>
    </row>
    <row r="8" spans="1:18" s="47" customFormat="1" ht="20.100000000000001" customHeight="1" x14ac:dyDescent="0.4">
      <c r="A8" s="7"/>
      <c r="B8" s="28" t="s">
        <v>50</v>
      </c>
      <c r="C8" s="51"/>
      <c r="D8" s="300">
        <v>270</v>
      </c>
      <c r="E8" s="194">
        <v>34</v>
      </c>
      <c r="F8" s="194">
        <v>10</v>
      </c>
      <c r="G8" s="194">
        <v>3</v>
      </c>
      <c r="H8" s="194">
        <v>0</v>
      </c>
      <c r="I8" s="194">
        <v>1</v>
      </c>
      <c r="J8" s="194">
        <v>3</v>
      </c>
      <c r="K8" s="194">
        <v>15</v>
      </c>
      <c r="L8" s="194">
        <v>7</v>
      </c>
      <c r="M8" s="194">
        <v>6</v>
      </c>
      <c r="N8" s="194">
        <v>4</v>
      </c>
      <c r="O8" s="194">
        <v>5</v>
      </c>
      <c r="P8" s="194">
        <v>46</v>
      </c>
      <c r="Q8" s="194">
        <v>121</v>
      </c>
      <c r="R8" s="194">
        <v>15</v>
      </c>
    </row>
    <row r="9" spans="1:18" s="47" customFormat="1" ht="20.100000000000001" customHeight="1" x14ac:dyDescent="0.4">
      <c r="A9" s="7"/>
      <c r="B9" s="28"/>
      <c r="C9" s="51"/>
      <c r="D9" s="301">
        <v>9</v>
      </c>
      <c r="E9" s="299"/>
      <c r="F9" s="299"/>
      <c r="G9" s="299"/>
      <c r="H9" s="299"/>
      <c r="I9" s="299">
        <v>1</v>
      </c>
      <c r="J9" s="299">
        <v>1</v>
      </c>
      <c r="K9" s="194"/>
      <c r="L9" s="299"/>
      <c r="M9" s="299"/>
      <c r="N9" s="299"/>
      <c r="O9" s="299"/>
      <c r="P9" s="299">
        <v>2</v>
      </c>
      <c r="Q9" s="299">
        <v>5</v>
      </c>
      <c r="R9" s="299"/>
    </row>
    <row r="10" spans="1:18" s="47" customFormat="1" ht="20.100000000000001" customHeight="1" x14ac:dyDescent="0.4">
      <c r="A10" s="7"/>
      <c r="B10" s="28" t="s">
        <v>49</v>
      </c>
      <c r="C10" s="51"/>
      <c r="D10" s="300">
        <v>263</v>
      </c>
      <c r="E10" s="194">
        <v>28</v>
      </c>
      <c r="F10" s="194">
        <v>21</v>
      </c>
      <c r="G10" s="194">
        <v>1</v>
      </c>
      <c r="H10" s="194">
        <v>0</v>
      </c>
      <c r="I10" s="194">
        <v>2</v>
      </c>
      <c r="J10" s="194">
        <v>1</v>
      </c>
      <c r="K10" s="194">
        <v>21</v>
      </c>
      <c r="L10" s="194">
        <v>10</v>
      </c>
      <c r="M10" s="194">
        <v>1</v>
      </c>
      <c r="N10" s="194">
        <v>4</v>
      </c>
      <c r="O10" s="194">
        <v>5</v>
      </c>
      <c r="P10" s="194">
        <v>45</v>
      </c>
      <c r="Q10" s="194">
        <v>104</v>
      </c>
      <c r="R10" s="194">
        <v>20</v>
      </c>
    </row>
    <row r="11" spans="1:18" s="47" customFormat="1" ht="20.100000000000001" customHeight="1" x14ac:dyDescent="0.4">
      <c r="A11" s="7"/>
      <c r="B11" s="28"/>
      <c r="C11" s="51"/>
      <c r="D11" s="299">
        <v>3</v>
      </c>
      <c r="E11" s="299"/>
      <c r="F11" s="299"/>
      <c r="G11" s="299"/>
      <c r="H11" s="299"/>
      <c r="I11" s="299"/>
      <c r="J11" s="299"/>
      <c r="K11" s="299"/>
      <c r="L11" s="299"/>
      <c r="M11" s="299"/>
      <c r="N11" s="299"/>
      <c r="O11" s="299"/>
      <c r="P11" s="299">
        <v>1</v>
      </c>
      <c r="Q11" s="299">
        <v>1</v>
      </c>
      <c r="R11" s="299">
        <v>1</v>
      </c>
    </row>
    <row r="12" spans="1:18" s="17" customFormat="1" ht="20.100000000000001" customHeight="1" x14ac:dyDescent="0.4">
      <c r="A12" s="298"/>
      <c r="B12" s="297" t="s">
        <v>48</v>
      </c>
      <c r="C12" s="296"/>
      <c r="D12" s="295">
        <v>273</v>
      </c>
      <c r="E12" s="294">
        <v>30</v>
      </c>
      <c r="F12" s="294">
        <v>11</v>
      </c>
      <c r="G12" s="294">
        <v>4</v>
      </c>
      <c r="H12" s="294">
        <v>0</v>
      </c>
      <c r="I12" s="294">
        <v>2</v>
      </c>
      <c r="J12" s="294">
        <v>0</v>
      </c>
      <c r="K12" s="294">
        <v>22</v>
      </c>
      <c r="L12" s="294">
        <v>6</v>
      </c>
      <c r="M12" s="294">
        <v>5</v>
      </c>
      <c r="N12" s="294">
        <v>3</v>
      </c>
      <c r="O12" s="294">
        <v>16</v>
      </c>
      <c r="P12" s="294">
        <v>49</v>
      </c>
      <c r="Q12" s="294">
        <v>111</v>
      </c>
      <c r="R12" s="294">
        <v>14</v>
      </c>
    </row>
    <row r="13" spans="1:18" s="17" customFormat="1" ht="20.100000000000001" customHeight="1" thickBot="1" x14ac:dyDescent="0.45">
      <c r="A13" s="293"/>
      <c r="B13" s="46"/>
      <c r="C13" s="292"/>
      <c r="D13" s="291">
        <v>11</v>
      </c>
      <c r="E13" s="290">
        <v>0</v>
      </c>
      <c r="F13" s="290">
        <v>0</v>
      </c>
      <c r="G13" s="290">
        <v>0</v>
      </c>
      <c r="H13" s="290">
        <v>0</v>
      </c>
      <c r="I13" s="290">
        <v>0</v>
      </c>
      <c r="J13" s="290">
        <v>0</v>
      </c>
      <c r="K13" s="290">
        <v>0</v>
      </c>
      <c r="L13" s="290">
        <v>0</v>
      </c>
      <c r="M13" s="290">
        <v>0</v>
      </c>
      <c r="N13" s="290">
        <v>0</v>
      </c>
      <c r="O13" s="289">
        <v>2</v>
      </c>
      <c r="P13" s="289">
        <v>6</v>
      </c>
      <c r="Q13" s="289">
        <v>2</v>
      </c>
      <c r="R13" s="289">
        <v>1</v>
      </c>
    </row>
    <row r="14" spans="1:18" ht="9.9499999999999993" customHeight="1" x14ac:dyDescent="0.4">
      <c r="E14" s="6"/>
    </row>
    <row r="15" spans="1:18" ht="20.100000000000001" customHeight="1" x14ac:dyDescent="0.4">
      <c r="A15" s="288" t="s">
        <v>281</v>
      </c>
      <c r="B15" s="288"/>
      <c r="C15" s="288"/>
      <c r="D15" s="288"/>
      <c r="E15" s="288"/>
      <c r="F15" s="288"/>
      <c r="G15" s="288"/>
      <c r="H15" s="288"/>
      <c r="I15" s="288"/>
      <c r="J15" s="288"/>
      <c r="K15" s="288"/>
      <c r="L15" s="288"/>
      <c r="M15" s="288"/>
      <c r="N15" s="288"/>
      <c r="O15" s="288"/>
      <c r="P15" s="288"/>
      <c r="Q15" s="288"/>
      <c r="R15" s="288"/>
    </row>
    <row r="16" spans="1:18" ht="20.100000000000001" customHeight="1" x14ac:dyDescent="0.4">
      <c r="A16" s="4" t="s">
        <v>280</v>
      </c>
    </row>
  </sheetData>
  <mergeCells count="17">
    <mergeCell ref="A8:A9"/>
    <mergeCell ref="B8:B9"/>
    <mergeCell ref="C8:C9"/>
    <mergeCell ref="B6:B7"/>
    <mergeCell ref="A10:A11"/>
    <mergeCell ref="B10:B11"/>
    <mergeCell ref="C10:C11"/>
    <mergeCell ref="A1:R1"/>
    <mergeCell ref="A4:A5"/>
    <mergeCell ref="A3:C3"/>
    <mergeCell ref="C4:C5"/>
    <mergeCell ref="B4:B5"/>
    <mergeCell ref="A12:A13"/>
    <mergeCell ref="B12:B13"/>
    <mergeCell ref="C12:C13"/>
    <mergeCell ref="A6:A7"/>
    <mergeCell ref="C6:C7"/>
  </mergeCells>
  <phoneticPr fontId="2"/>
  <pageMargins left="0.39370078740157483" right="0.39370078740157483" top="0.98425196850393704" bottom="0.98425196850393704" header="0.51181102362204722" footer="0.51181102362204722"/>
  <pageSetup paperSize="9" scale="75" orientation="landscape"/>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S20"/>
  <sheetViews>
    <sheetView zoomScale="90" zoomScaleNormal="90" workbookViewId="0">
      <selection activeCell="L17" sqref="L17"/>
    </sheetView>
  </sheetViews>
  <sheetFormatPr defaultRowHeight="13.5" x14ac:dyDescent="0.4"/>
  <cols>
    <col min="1" max="1" width="5.625" style="4" customWidth="1"/>
    <col min="2" max="2" width="4" style="276" bestFit="1" customWidth="1"/>
    <col min="3" max="3" width="5.625" style="276" customWidth="1"/>
    <col min="4" max="4" width="8.125" style="303" bestFit="1" customWidth="1"/>
    <col min="5" max="5" width="8.125" style="303" customWidth="1"/>
    <col min="6" max="6" width="8.75" style="4" customWidth="1"/>
    <col min="7" max="18" width="7.625" style="4" customWidth="1"/>
    <col min="19" max="16384" width="9" style="4"/>
  </cols>
  <sheetData>
    <row r="1" spans="1:19" ht="27" customHeight="1" x14ac:dyDescent="0.4">
      <c r="A1" s="38" t="s">
        <v>314</v>
      </c>
      <c r="B1" s="38"/>
      <c r="C1" s="38"/>
      <c r="D1" s="38"/>
      <c r="E1" s="38"/>
      <c r="F1" s="38"/>
      <c r="G1" s="38"/>
      <c r="H1" s="38"/>
      <c r="I1" s="38"/>
      <c r="J1" s="38"/>
      <c r="K1" s="38"/>
      <c r="L1" s="38"/>
      <c r="M1" s="38"/>
      <c r="N1" s="38"/>
      <c r="O1" s="38"/>
      <c r="P1" s="38"/>
      <c r="Q1" s="38"/>
      <c r="R1" s="38"/>
    </row>
    <row r="2" spans="1:19" ht="20.100000000000001" customHeight="1" thickBot="1" x14ac:dyDescent="0.45">
      <c r="A2" s="37"/>
      <c r="B2" s="37"/>
      <c r="C2" s="37"/>
      <c r="D2" s="37"/>
      <c r="E2" s="37"/>
      <c r="F2" s="37"/>
      <c r="G2" s="37"/>
      <c r="H2" s="37"/>
      <c r="I2" s="37"/>
      <c r="J2" s="37"/>
      <c r="K2" s="37"/>
      <c r="L2" s="37"/>
      <c r="M2" s="37"/>
      <c r="N2" s="37"/>
      <c r="O2" s="37"/>
      <c r="P2" s="37"/>
      <c r="Q2" s="37"/>
      <c r="R2" s="37"/>
    </row>
    <row r="3" spans="1:19" s="61" customFormat="1" ht="20.100000000000001" customHeight="1" x14ac:dyDescent="0.4">
      <c r="A3" s="321" t="s">
        <v>313</v>
      </c>
      <c r="B3" s="321"/>
      <c r="C3" s="321"/>
      <c r="D3" s="321"/>
      <c r="E3" s="320"/>
      <c r="F3" s="71" t="s">
        <v>296</v>
      </c>
      <c r="G3" s="71" t="s">
        <v>312</v>
      </c>
      <c r="H3" s="319" t="s">
        <v>51</v>
      </c>
      <c r="I3" s="319" t="s">
        <v>311</v>
      </c>
      <c r="J3" s="319" t="s">
        <v>258</v>
      </c>
      <c r="K3" s="319" t="s">
        <v>257</v>
      </c>
      <c r="L3" s="319" t="s">
        <v>310</v>
      </c>
      <c r="M3" s="319" t="s">
        <v>309</v>
      </c>
      <c r="N3" s="319" t="s">
        <v>308</v>
      </c>
      <c r="O3" s="319" t="s">
        <v>307</v>
      </c>
      <c r="P3" s="71">
        <v>10</v>
      </c>
      <c r="Q3" s="71">
        <v>11</v>
      </c>
      <c r="R3" s="255">
        <v>12</v>
      </c>
    </row>
    <row r="4" spans="1:19" ht="20.100000000000001" customHeight="1" x14ac:dyDescent="0.4">
      <c r="A4" s="7" t="s">
        <v>155</v>
      </c>
      <c r="B4" s="28" t="s">
        <v>173</v>
      </c>
      <c r="C4" s="28" t="s">
        <v>172</v>
      </c>
      <c r="D4" s="317" t="s">
        <v>306</v>
      </c>
      <c r="E4" s="314" t="s">
        <v>301</v>
      </c>
      <c r="F4" s="22">
        <v>295</v>
      </c>
      <c r="G4" s="22">
        <v>33</v>
      </c>
      <c r="H4" s="22">
        <v>24</v>
      </c>
      <c r="I4" s="22">
        <v>19</v>
      </c>
      <c r="J4" s="22">
        <v>29</v>
      </c>
      <c r="K4" s="22">
        <v>20</v>
      </c>
      <c r="L4" s="22">
        <v>22</v>
      </c>
      <c r="M4" s="22">
        <v>24</v>
      </c>
      <c r="N4" s="22">
        <v>17</v>
      </c>
      <c r="O4" s="22">
        <v>26</v>
      </c>
      <c r="P4" s="22">
        <v>29</v>
      </c>
      <c r="Q4" s="22">
        <v>28</v>
      </c>
      <c r="R4" s="22">
        <v>24</v>
      </c>
    </row>
    <row r="5" spans="1:19" ht="20.100000000000001" customHeight="1" x14ac:dyDescent="0.4">
      <c r="A5" s="7"/>
      <c r="B5" s="28"/>
      <c r="C5" s="28"/>
      <c r="D5" s="317" t="s">
        <v>305</v>
      </c>
      <c r="E5" s="314" t="s">
        <v>43</v>
      </c>
      <c r="F5" s="22">
        <v>15</v>
      </c>
      <c r="G5" s="117">
        <v>2</v>
      </c>
      <c r="H5" s="117">
        <v>0</v>
      </c>
      <c r="I5" s="117">
        <v>3</v>
      </c>
      <c r="J5" s="117">
        <v>0</v>
      </c>
      <c r="K5" s="117">
        <v>1</v>
      </c>
      <c r="L5" s="117">
        <v>1</v>
      </c>
      <c r="M5" s="117">
        <v>1</v>
      </c>
      <c r="N5" s="117">
        <v>1</v>
      </c>
      <c r="O5" s="117">
        <v>1</v>
      </c>
      <c r="P5" s="117">
        <v>1</v>
      </c>
      <c r="Q5" s="22">
        <v>3</v>
      </c>
      <c r="R5" s="117">
        <v>1</v>
      </c>
    </row>
    <row r="6" spans="1:19" ht="20.100000000000001" customHeight="1" x14ac:dyDescent="0.4">
      <c r="A6" s="7"/>
      <c r="B6" s="28"/>
      <c r="C6" s="28"/>
      <c r="D6" s="317" t="s">
        <v>304</v>
      </c>
      <c r="E6" s="314" t="s">
        <v>43</v>
      </c>
      <c r="F6" s="318">
        <v>329</v>
      </c>
      <c r="G6" s="22">
        <v>36</v>
      </c>
      <c r="H6" s="22">
        <v>27</v>
      </c>
      <c r="I6" s="22">
        <v>21</v>
      </c>
      <c r="J6" s="22">
        <v>31</v>
      </c>
      <c r="K6" s="22">
        <v>25</v>
      </c>
      <c r="L6" s="22">
        <v>29</v>
      </c>
      <c r="M6" s="22">
        <v>25</v>
      </c>
      <c r="N6" s="22">
        <v>19</v>
      </c>
      <c r="O6" s="22">
        <v>32</v>
      </c>
      <c r="P6" s="22">
        <v>30</v>
      </c>
      <c r="Q6" s="22">
        <v>28</v>
      </c>
      <c r="R6" s="22">
        <v>26</v>
      </c>
    </row>
    <row r="7" spans="1:19" s="47" customFormat="1" ht="20.100000000000001" customHeight="1" x14ac:dyDescent="0.4">
      <c r="A7" s="7"/>
      <c r="B7" s="28" t="s">
        <v>51</v>
      </c>
      <c r="C7" s="28"/>
      <c r="D7" s="317" t="s">
        <v>302</v>
      </c>
      <c r="E7" s="314" t="s">
        <v>301</v>
      </c>
      <c r="F7" s="30">
        <v>259</v>
      </c>
      <c r="G7" s="30">
        <v>20</v>
      </c>
      <c r="H7" s="30">
        <v>19</v>
      </c>
      <c r="I7" s="30">
        <v>21</v>
      </c>
      <c r="J7" s="30">
        <v>14</v>
      </c>
      <c r="K7" s="30">
        <v>20</v>
      </c>
      <c r="L7" s="30">
        <v>17</v>
      </c>
      <c r="M7" s="30">
        <v>23</v>
      </c>
      <c r="N7" s="30">
        <v>29</v>
      </c>
      <c r="O7" s="30">
        <v>18</v>
      </c>
      <c r="P7" s="30">
        <v>23</v>
      </c>
      <c r="Q7" s="30">
        <v>21</v>
      </c>
      <c r="R7" s="30">
        <v>34</v>
      </c>
    </row>
    <row r="8" spans="1:19" s="47" customFormat="1" ht="20.100000000000001" customHeight="1" x14ac:dyDescent="0.4">
      <c r="A8" s="7"/>
      <c r="B8" s="28"/>
      <c r="C8" s="28"/>
      <c r="D8" s="317" t="s">
        <v>303</v>
      </c>
      <c r="E8" s="314" t="s">
        <v>43</v>
      </c>
      <c r="F8" s="30">
        <v>8</v>
      </c>
      <c r="G8" s="30">
        <v>2</v>
      </c>
      <c r="H8" s="117">
        <v>0</v>
      </c>
      <c r="I8" s="30">
        <v>0</v>
      </c>
      <c r="J8" s="117">
        <v>0</v>
      </c>
      <c r="K8" s="30">
        <v>1</v>
      </c>
      <c r="L8" s="30">
        <v>1</v>
      </c>
      <c r="M8" s="30">
        <v>0</v>
      </c>
      <c r="N8" s="30">
        <v>1</v>
      </c>
      <c r="O8" s="30">
        <v>1</v>
      </c>
      <c r="P8" s="30">
        <v>1</v>
      </c>
      <c r="Q8" s="30">
        <v>0</v>
      </c>
      <c r="R8" s="30">
        <v>1</v>
      </c>
    </row>
    <row r="9" spans="1:19" s="47" customFormat="1" ht="20.100000000000001" customHeight="1" x14ac:dyDescent="0.4">
      <c r="A9" s="7"/>
      <c r="B9" s="28"/>
      <c r="C9" s="28"/>
      <c r="D9" s="317" t="s">
        <v>299</v>
      </c>
      <c r="E9" s="314" t="s">
        <v>43</v>
      </c>
      <c r="F9" s="316">
        <v>287</v>
      </c>
      <c r="G9" s="30">
        <v>26</v>
      </c>
      <c r="H9" s="30">
        <v>19</v>
      </c>
      <c r="I9" s="30">
        <v>27</v>
      </c>
      <c r="J9" s="30">
        <v>14</v>
      </c>
      <c r="K9" s="30">
        <v>20</v>
      </c>
      <c r="L9" s="30">
        <v>17</v>
      </c>
      <c r="M9" s="30">
        <v>26</v>
      </c>
      <c r="N9" s="30">
        <v>28</v>
      </c>
      <c r="O9" s="30">
        <v>19</v>
      </c>
      <c r="P9" s="30">
        <v>24</v>
      </c>
      <c r="Q9" s="30">
        <v>25</v>
      </c>
      <c r="R9" s="30">
        <v>42</v>
      </c>
      <c r="S9" s="313"/>
    </row>
    <row r="10" spans="1:19" s="47" customFormat="1" ht="20.100000000000001" customHeight="1" x14ac:dyDescent="0.4">
      <c r="A10" s="7"/>
      <c r="B10" s="28" t="s">
        <v>50</v>
      </c>
      <c r="C10" s="28"/>
      <c r="D10" s="317" t="s">
        <v>302</v>
      </c>
      <c r="E10" s="314" t="s">
        <v>301</v>
      </c>
      <c r="F10" s="30">
        <v>270</v>
      </c>
      <c r="G10" s="30">
        <v>20</v>
      </c>
      <c r="H10" s="30">
        <v>18</v>
      </c>
      <c r="I10" s="30">
        <v>26</v>
      </c>
      <c r="J10" s="30">
        <v>14</v>
      </c>
      <c r="K10" s="30">
        <v>25</v>
      </c>
      <c r="L10" s="30">
        <v>27</v>
      </c>
      <c r="M10" s="30">
        <v>18</v>
      </c>
      <c r="N10" s="30">
        <v>15</v>
      </c>
      <c r="O10" s="30">
        <v>26</v>
      </c>
      <c r="P10" s="30">
        <v>20</v>
      </c>
      <c r="Q10" s="30">
        <v>30</v>
      </c>
      <c r="R10" s="30">
        <v>31</v>
      </c>
      <c r="S10" s="313"/>
    </row>
    <row r="11" spans="1:19" s="47" customFormat="1" ht="20.100000000000001" customHeight="1" x14ac:dyDescent="0.4">
      <c r="A11" s="7"/>
      <c r="B11" s="28"/>
      <c r="C11" s="28"/>
      <c r="D11" s="317" t="s">
        <v>300</v>
      </c>
      <c r="E11" s="314" t="s">
        <v>43</v>
      </c>
      <c r="F11" s="30">
        <v>9</v>
      </c>
      <c r="G11" s="30">
        <v>0</v>
      </c>
      <c r="H11" s="117">
        <v>0</v>
      </c>
      <c r="I11" s="30">
        <v>1</v>
      </c>
      <c r="J11" s="117">
        <v>1</v>
      </c>
      <c r="K11" s="30">
        <v>0</v>
      </c>
      <c r="L11" s="30">
        <v>0</v>
      </c>
      <c r="M11" s="30">
        <v>2</v>
      </c>
      <c r="N11" s="30">
        <v>0</v>
      </c>
      <c r="O11" s="30">
        <v>0</v>
      </c>
      <c r="P11" s="30">
        <v>1</v>
      </c>
      <c r="Q11" s="30">
        <v>3</v>
      </c>
      <c r="R11" s="30">
        <v>1</v>
      </c>
      <c r="S11" s="313"/>
    </row>
    <row r="12" spans="1:19" s="47" customFormat="1" ht="20.100000000000001" customHeight="1" x14ac:dyDescent="0.4">
      <c r="A12" s="7"/>
      <c r="B12" s="28"/>
      <c r="C12" s="28"/>
      <c r="D12" s="317" t="s">
        <v>299</v>
      </c>
      <c r="E12" s="314" t="s">
        <v>43</v>
      </c>
      <c r="F12" s="316">
        <v>299</v>
      </c>
      <c r="G12" s="30">
        <v>21</v>
      </c>
      <c r="H12" s="30">
        <v>22</v>
      </c>
      <c r="I12" s="30">
        <v>27</v>
      </c>
      <c r="J12" s="30">
        <v>16</v>
      </c>
      <c r="K12" s="30">
        <v>33</v>
      </c>
      <c r="L12" s="30">
        <v>35</v>
      </c>
      <c r="M12" s="30">
        <v>17</v>
      </c>
      <c r="N12" s="30">
        <v>15</v>
      </c>
      <c r="O12" s="30">
        <v>29</v>
      </c>
      <c r="P12" s="30">
        <v>21</v>
      </c>
      <c r="Q12" s="30">
        <v>29</v>
      </c>
      <c r="R12" s="30">
        <v>34</v>
      </c>
      <c r="S12" s="313"/>
    </row>
    <row r="13" spans="1:19" s="47" customFormat="1" ht="20.100000000000001" customHeight="1" x14ac:dyDescent="0.4">
      <c r="A13" s="7"/>
      <c r="B13" s="28" t="s">
        <v>49</v>
      </c>
      <c r="C13" s="28"/>
      <c r="D13" s="4" t="s">
        <v>302</v>
      </c>
      <c r="E13" s="315" t="s">
        <v>301</v>
      </c>
      <c r="F13" s="4">
        <v>263</v>
      </c>
      <c r="G13" s="4">
        <v>23</v>
      </c>
      <c r="H13" s="4">
        <v>15</v>
      </c>
      <c r="I13" s="4">
        <v>19</v>
      </c>
      <c r="J13" s="4">
        <v>30</v>
      </c>
      <c r="K13" s="4">
        <v>22</v>
      </c>
      <c r="L13" s="4">
        <v>21</v>
      </c>
      <c r="M13" s="4">
        <v>20</v>
      </c>
      <c r="N13" s="4">
        <v>24</v>
      </c>
      <c r="O13" s="4">
        <v>21</v>
      </c>
      <c r="P13" s="4">
        <v>17</v>
      </c>
      <c r="Q13" s="4">
        <v>29</v>
      </c>
      <c r="R13" s="4">
        <v>22</v>
      </c>
      <c r="S13" s="313"/>
    </row>
    <row r="14" spans="1:19" s="47" customFormat="1" ht="20.100000000000001" customHeight="1" x14ac:dyDescent="0.4">
      <c r="A14" s="7"/>
      <c r="B14" s="28"/>
      <c r="C14" s="28"/>
      <c r="D14" s="4" t="s">
        <v>300</v>
      </c>
      <c r="E14" s="315" t="s">
        <v>43</v>
      </c>
      <c r="F14" s="4">
        <v>3</v>
      </c>
      <c r="G14" s="30">
        <v>0</v>
      </c>
      <c r="H14" s="4">
        <v>1</v>
      </c>
      <c r="I14" s="30">
        <v>0</v>
      </c>
      <c r="J14" s="30">
        <v>0</v>
      </c>
      <c r="K14" s="30">
        <v>0</v>
      </c>
      <c r="L14" s="30">
        <v>0</v>
      </c>
      <c r="M14" s="30">
        <v>0</v>
      </c>
      <c r="N14" s="30">
        <v>0</v>
      </c>
      <c r="O14" s="30">
        <v>0</v>
      </c>
      <c r="P14" s="30">
        <v>0</v>
      </c>
      <c r="Q14" s="4">
        <v>2</v>
      </c>
      <c r="R14" s="30">
        <v>0</v>
      </c>
      <c r="S14" s="313"/>
    </row>
    <row r="15" spans="1:19" s="47" customFormat="1" ht="20.100000000000001" customHeight="1" x14ac:dyDescent="0.4">
      <c r="A15" s="7"/>
      <c r="B15" s="28"/>
      <c r="C15" s="28"/>
      <c r="D15" s="4" t="s">
        <v>299</v>
      </c>
      <c r="E15" s="314" t="s">
        <v>43</v>
      </c>
      <c r="F15" s="4">
        <v>294</v>
      </c>
      <c r="G15" s="4">
        <v>30</v>
      </c>
      <c r="H15" s="4">
        <v>16</v>
      </c>
      <c r="I15" s="4">
        <v>24</v>
      </c>
      <c r="J15" s="4">
        <v>32</v>
      </c>
      <c r="K15" s="4">
        <v>22</v>
      </c>
      <c r="L15" s="4">
        <v>24</v>
      </c>
      <c r="M15" s="4">
        <v>20</v>
      </c>
      <c r="N15" s="4">
        <v>24</v>
      </c>
      <c r="O15" s="4">
        <v>24</v>
      </c>
      <c r="P15" s="4">
        <v>24</v>
      </c>
      <c r="Q15" s="4">
        <v>32</v>
      </c>
      <c r="R15" s="4">
        <v>22</v>
      </c>
      <c r="S15" s="313"/>
    </row>
    <row r="16" spans="1:19" s="17" customFormat="1" ht="20.100000000000001" customHeight="1" x14ac:dyDescent="0.4">
      <c r="A16" s="298"/>
      <c r="B16" s="297" t="s">
        <v>48</v>
      </c>
      <c r="C16" s="297"/>
      <c r="D16" s="312" t="s">
        <v>302</v>
      </c>
      <c r="E16" s="311" t="s">
        <v>301</v>
      </c>
      <c r="F16" s="310">
        <v>273</v>
      </c>
      <c r="G16" s="309">
        <v>26</v>
      </c>
      <c r="H16" s="309">
        <v>16</v>
      </c>
      <c r="I16" s="309">
        <v>27</v>
      </c>
      <c r="J16" s="309">
        <v>18</v>
      </c>
      <c r="K16" s="309">
        <v>25</v>
      </c>
      <c r="L16" s="309">
        <v>20</v>
      </c>
      <c r="M16" s="309">
        <v>14</v>
      </c>
      <c r="N16" s="309">
        <v>17</v>
      </c>
      <c r="O16" s="309">
        <v>22</v>
      </c>
      <c r="P16" s="309">
        <v>21</v>
      </c>
      <c r="Q16" s="309">
        <v>37</v>
      </c>
      <c r="R16" s="309">
        <v>30</v>
      </c>
      <c r="S16" s="18"/>
    </row>
    <row r="17" spans="1:19" s="17" customFormat="1" ht="20.100000000000001" customHeight="1" x14ac:dyDescent="0.4">
      <c r="A17" s="298"/>
      <c r="B17" s="297"/>
      <c r="C17" s="297"/>
      <c r="D17" s="312" t="s">
        <v>300</v>
      </c>
      <c r="E17" s="311" t="s">
        <v>43</v>
      </c>
      <c r="F17" s="310">
        <v>11</v>
      </c>
      <c r="G17" s="309">
        <v>1</v>
      </c>
      <c r="H17" s="309">
        <v>1</v>
      </c>
      <c r="I17" s="309">
        <v>0</v>
      </c>
      <c r="J17" s="309">
        <v>0</v>
      </c>
      <c r="K17" s="309">
        <v>0</v>
      </c>
      <c r="L17" s="309">
        <v>0</v>
      </c>
      <c r="M17" s="309">
        <v>3</v>
      </c>
      <c r="N17" s="309">
        <v>1</v>
      </c>
      <c r="O17" s="309">
        <v>2</v>
      </c>
      <c r="P17" s="309">
        <v>1</v>
      </c>
      <c r="Q17" s="309">
        <v>2</v>
      </c>
      <c r="R17" s="309">
        <v>0</v>
      </c>
      <c r="S17" s="18"/>
    </row>
    <row r="18" spans="1:19" s="17" customFormat="1" ht="20.100000000000001" customHeight="1" thickBot="1" x14ac:dyDescent="0.45">
      <c r="A18" s="293"/>
      <c r="B18" s="46"/>
      <c r="C18" s="46"/>
      <c r="D18" s="308" t="s">
        <v>299</v>
      </c>
      <c r="E18" s="307" t="s">
        <v>43</v>
      </c>
      <c r="F18" s="306">
        <v>306</v>
      </c>
      <c r="G18" s="305">
        <v>31</v>
      </c>
      <c r="H18" s="305">
        <v>17</v>
      </c>
      <c r="I18" s="305">
        <v>30</v>
      </c>
      <c r="J18" s="305">
        <v>20</v>
      </c>
      <c r="K18" s="305">
        <v>35</v>
      </c>
      <c r="L18" s="305">
        <v>22</v>
      </c>
      <c r="M18" s="305">
        <v>12</v>
      </c>
      <c r="N18" s="305">
        <v>20</v>
      </c>
      <c r="O18" s="305">
        <v>22</v>
      </c>
      <c r="P18" s="305">
        <v>23</v>
      </c>
      <c r="Q18" s="305">
        <v>42</v>
      </c>
      <c r="R18" s="305">
        <v>32</v>
      </c>
      <c r="S18" s="18"/>
    </row>
    <row r="19" spans="1:19" ht="9.9499999999999993" customHeight="1" x14ac:dyDescent="0.4">
      <c r="F19" s="304"/>
      <c r="G19" s="170"/>
      <c r="H19" s="170"/>
      <c r="I19" s="170"/>
      <c r="J19" s="170"/>
      <c r="K19" s="170"/>
      <c r="L19" s="170"/>
      <c r="M19" s="170"/>
      <c r="N19" s="170"/>
      <c r="O19" s="170"/>
      <c r="P19" s="170"/>
      <c r="Q19" s="170"/>
      <c r="R19" s="170"/>
    </row>
    <row r="20" spans="1:19" ht="20.100000000000001" customHeight="1" x14ac:dyDescent="0.4">
      <c r="A20" s="4" t="s">
        <v>280</v>
      </c>
      <c r="C20" s="4"/>
      <c r="D20" s="4"/>
      <c r="E20" s="4"/>
    </row>
  </sheetData>
  <mergeCells count="17">
    <mergeCell ref="A4:A6"/>
    <mergeCell ref="A7:A9"/>
    <mergeCell ref="A1:R1"/>
    <mergeCell ref="B4:B6"/>
    <mergeCell ref="B7:B9"/>
    <mergeCell ref="C4:C6"/>
    <mergeCell ref="C7:C9"/>
    <mergeCell ref="A3:E3"/>
    <mergeCell ref="A16:A18"/>
    <mergeCell ref="B16:B18"/>
    <mergeCell ref="C16:C18"/>
    <mergeCell ref="A10:A12"/>
    <mergeCell ref="B10:B12"/>
    <mergeCell ref="C10:C12"/>
    <mergeCell ref="A13:A15"/>
    <mergeCell ref="B13:B15"/>
    <mergeCell ref="C13:C15"/>
  </mergeCells>
  <phoneticPr fontId="2"/>
  <printOptions horizontalCentered="1"/>
  <pageMargins left="0.39370078740157483" right="0.39370078740157483" top="0.98425196850393704" bottom="0.98425196850393704" header="0.51181102362204722" footer="0.51181102362204722"/>
  <pageSetup paperSize="9" orientation="landscape"/>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P10"/>
  <sheetViews>
    <sheetView workbookViewId="0">
      <selection activeCell="D8" sqref="D8:K8"/>
    </sheetView>
  </sheetViews>
  <sheetFormatPr defaultRowHeight="13.5" x14ac:dyDescent="0.4"/>
  <cols>
    <col min="1" max="1" width="5.5" style="4" customWidth="1"/>
    <col min="2" max="2" width="4.5" style="322" bestFit="1" customWidth="1"/>
    <col min="3" max="3" width="5.5" style="322" customWidth="1"/>
    <col min="4" max="14" width="8.75" style="4" customWidth="1"/>
    <col min="15" max="16" width="15.125" style="4" bestFit="1" customWidth="1"/>
    <col min="17" max="16384" width="9" style="4"/>
  </cols>
  <sheetData>
    <row r="1" spans="1:16" ht="27" customHeight="1" x14ac:dyDescent="0.4">
      <c r="A1" s="38" t="s">
        <v>322</v>
      </c>
      <c r="B1" s="38"/>
      <c r="C1" s="38"/>
      <c r="D1" s="38"/>
      <c r="E1" s="38"/>
      <c r="F1" s="38"/>
      <c r="G1" s="38"/>
      <c r="H1" s="38"/>
      <c r="I1" s="38"/>
      <c r="J1" s="38"/>
      <c r="K1" s="38"/>
      <c r="L1" s="37"/>
      <c r="M1" s="37"/>
      <c r="N1" s="37"/>
      <c r="O1" s="37"/>
      <c r="P1" s="37"/>
    </row>
    <row r="2" spans="1:16" ht="20.100000000000001" customHeight="1" thickBot="1" x14ac:dyDescent="0.45">
      <c r="A2" s="72" t="s">
        <v>147</v>
      </c>
      <c r="B2" s="72"/>
      <c r="C2" s="72"/>
      <c r="D2" s="37"/>
      <c r="E2" s="37"/>
      <c r="F2" s="37"/>
      <c r="G2" s="37"/>
      <c r="H2" s="37"/>
      <c r="I2" s="37"/>
      <c r="J2" s="37"/>
      <c r="K2" s="37"/>
      <c r="L2" s="37"/>
      <c r="M2" s="37"/>
      <c r="N2" s="37"/>
      <c r="O2" s="37"/>
      <c r="P2" s="37"/>
    </row>
    <row r="3" spans="1:16" s="61" customFormat="1" ht="20.100000000000001" customHeight="1" x14ac:dyDescent="0.4">
      <c r="A3" s="329" t="s">
        <v>85</v>
      </c>
      <c r="B3" s="328"/>
      <c r="C3" s="328"/>
      <c r="D3" s="71" t="s">
        <v>296</v>
      </c>
      <c r="E3" s="71" t="s">
        <v>321</v>
      </c>
      <c r="F3" s="71" t="s">
        <v>320</v>
      </c>
      <c r="G3" s="71" t="s">
        <v>319</v>
      </c>
      <c r="H3" s="71" t="s">
        <v>318</v>
      </c>
      <c r="I3" s="71" t="s">
        <v>317</v>
      </c>
      <c r="J3" s="71" t="s">
        <v>316</v>
      </c>
      <c r="K3" s="255" t="s">
        <v>315</v>
      </c>
    </row>
    <row r="4" spans="1:16" ht="20.100000000000001" customHeight="1" x14ac:dyDescent="0.4">
      <c r="A4" s="27" t="s">
        <v>155</v>
      </c>
      <c r="B4" s="327" t="s">
        <v>173</v>
      </c>
      <c r="C4" s="326" t="s">
        <v>172</v>
      </c>
      <c r="D4" s="195">
        <v>295</v>
      </c>
      <c r="E4" s="195">
        <v>33</v>
      </c>
      <c r="F4" s="195">
        <v>40</v>
      </c>
      <c r="G4" s="195">
        <v>38</v>
      </c>
      <c r="H4" s="195">
        <v>40</v>
      </c>
      <c r="I4" s="195">
        <v>48</v>
      </c>
      <c r="J4" s="195">
        <v>53</v>
      </c>
      <c r="K4" s="195">
        <v>43</v>
      </c>
    </row>
    <row r="5" spans="1:16" s="47" customFormat="1" ht="20.100000000000001" customHeight="1" x14ac:dyDescent="0.4">
      <c r="A5" s="27"/>
      <c r="B5" s="224" t="s">
        <v>282</v>
      </c>
      <c r="C5" s="326"/>
      <c r="D5" s="325">
        <v>259</v>
      </c>
      <c r="E5" s="6">
        <v>31</v>
      </c>
      <c r="F5" s="6">
        <v>27</v>
      </c>
      <c r="G5" s="6">
        <v>46</v>
      </c>
      <c r="H5" s="6">
        <v>39</v>
      </c>
      <c r="I5" s="6">
        <v>42</v>
      </c>
      <c r="J5" s="6">
        <v>44</v>
      </c>
      <c r="K5" s="6">
        <v>30</v>
      </c>
    </row>
    <row r="6" spans="1:16" s="47" customFormat="1" ht="20.100000000000001" customHeight="1" x14ac:dyDescent="0.4">
      <c r="A6" s="27"/>
      <c r="B6" s="224" t="s">
        <v>50</v>
      </c>
      <c r="C6" s="23"/>
      <c r="D6" s="325">
        <v>270</v>
      </c>
      <c r="E6" s="6">
        <v>19</v>
      </c>
      <c r="F6" s="6">
        <v>50</v>
      </c>
      <c r="G6" s="6">
        <v>40</v>
      </c>
      <c r="H6" s="6">
        <v>49</v>
      </c>
      <c r="I6" s="6">
        <v>39</v>
      </c>
      <c r="J6" s="6">
        <v>34</v>
      </c>
      <c r="K6" s="6">
        <v>39</v>
      </c>
    </row>
    <row r="7" spans="1:16" s="47" customFormat="1" ht="20.100000000000001" customHeight="1" x14ac:dyDescent="0.4">
      <c r="A7" s="27"/>
      <c r="B7" s="224" t="s">
        <v>49</v>
      </c>
      <c r="C7" s="23"/>
      <c r="D7" s="4">
        <v>263</v>
      </c>
      <c r="E7" s="4">
        <v>31</v>
      </c>
      <c r="F7" s="4">
        <v>31</v>
      </c>
      <c r="G7" s="4">
        <v>41</v>
      </c>
      <c r="H7" s="4">
        <v>34</v>
      </c>
      <c r="I7" s="4">
        <v>38</v>
      </c>
      <c r="J7" s="4">
        <v>59</v>
      </c>
      <c r="K7" s="4">
        <v>29</v>
      </c>
    </row>
    <row r="8" spans="1:16" s="17" customFormat="1" ht="20.100000000000001" customHeight="1" thickBot="1" x14ac:dyDescent="0.45">
      <c r="A8" s="16"/>
      <c r="B8" s="252" t="s">
        <v>48</v>
      </c>
      <c r="C8" s="324"/>
      <c r="D8" s="323">
        <v>273</v>
      </c>
      <c r="E8" s="323">
        <v>29</v>
      </c>
      <c r="F8" s="323">
        <v>38</v>
      </c>
      <c r="G8" s="323">
        <v>47</v>
      </c>
      <c r="H8" s="323">
        <v>48</v>
      </c>
      <c r="I8" s="323">
        <v>51</v>
      </c>
      <c r="J8" s="323">
        <v>36</v>
      </c>
      <c r="K8" s="323">
        <v>24</v>
      </c>
    </row>
    <row r="9" spans="1:16" ht="9.9499999999999993" customHeight="1" x14ac:dyDescent="0.4"/>
    <row r="10" spans="1:16" ht="20.100000000000001" customHeight="1" x14ac:dyDescent="0.4">
      <c r="A10" s="4" t="s">
        <v>280</v>
      </c>
      <c r="B10" s="4"/>
      <c r="C10" s="4"/>
    </row>
  </sheetData>
  <mergeCells count="2">
    <mergeCell ref="A3:C3"/>
    <mergeCell ref="A1:K1"/>
  </mergeCells>
  <phoneticPr fontId="2"/>
  <printOptions horizontalCentered="1"/>
  <pageMargins left="0.78740157480314965" right="0.78740157480314965" top="0.98425196850393704" bottom="0.98425196850393704" header="0.51181102362204722" footer="0.51181102362204722"/>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Q10"/>
  <sheetViews>
    <sheetView view="pageBreakPreview" zoomScaleNormal="100" zoomScaleSheetLayoutView="100" workbookViewId="0">
      <selection activeCell="D8" sqref="D8:P8"/>
    </sheetView>
  </sheetViews>
  <sheetFormatPr defaultRowHeight="13.5" x14ac:dyDescent="0.4"/>
  <cols>
    <col min="1" max="1" width="5.5" style="4" customWidth="1"/>
    <col min="2" max="2" width="4.625" style="322" customWidth="1"/>
    <col min="3" max="3" width="5.5" style="322" customWidth="1"/>
    <col min="4" max="16" width="7.5" style="4" customWidth="1"/>
    <col min="17" max="16384" width="9" style="4"/>
  </cols>
  <sheetData>
    <row r="1" spans="1:17" ht="27" customHeight="1" x14ac:dyDescent="0.4">
      <c r="A1" s="38" t="s">
        <v>335</v>
      </c>
      <c r="B1" s="38"/>
      <c r="C1" s="38"/>
      <c r="D1" s="38"/>
      <c r="E1" s="38"/>
      <c r="F1" s="38"/>
      <c r="G1" s="38"/>
      <c r="H1" s="38"/>
      <c r="I1" s="38"/>
      <c r="J1" s="38"/>
      <c r="K1" s="38"/>
      <c r="L1" s="38"/>
      <c r="M1" s="38"/>
      <c r="N1" s="38"/>
      <c r="O1" s="38"/>
      <c r="P1" s="38"/>
    </row>
    <row r="2" spans="1:17" ht="20.100000000000001" customHeight="1" thickBot="1" x14ac:dyDescent="0.45">
      <c r="A2" s="72" t="s">
        <v>147</v>
      </c>
      <c r="B2" s="72"/>
      <c r="C2" s="72"/>
      <c r="D2" s="37"/>
      <c r="E2" s="37"/>
      <c r="F2" s="37"/>
      <c r="G2" s="37"/>
      <c r="H2" s="37"/>
      <c r="I2" s="37"/>
      <c r="J2" s="37"/>
      <c r="K2" s="37"/>
      <c r="L2" s="37"/>
      <c r="M2" s="37"/>
      <c r="N2" s="37"/>
      <c r="O2" s="37"/>
      <c r="P2" s="37"/>
    </row>
    <row r="3" spans="1:17" s="61" customFormat="1" ht="30" customHeight="1" x14ac:dyDescent="0.4">
      <c r="A3" s="329" t="s">
        <v>85</v>
      </c>
      <c r="B3" s="328"/>
      <c r="C3" s="328"/>
      <c r="D3" s="71" t="s">
        <v>296</v>
      </c>
      <c r="E3" s="335" t="s">
        <v>334</v>
      </c>
      <c r="F3" s="335" t="s">
        <v>333</v>
      </c>
      <c r="G3" s="335" t="s">
        <v>332</v>
      </c>
      <c r="H3" s="335" t="s">
        <v>331</v>
      </c>
      <c r="I3" s="335" t="s">
        <v>330</v>
      </c>
      <c r="J3" s="335" t="s">
        <v>329</v>
      </c>
      <c r="K3" s="335" t="s">
        <v>328</v>
      </c>
      <c r="L3" s="335" t="s">
        <v>327</v>
      </c>
      <c r="M3" s="335" t="s">
        <v>326</v>
      </c>
      <c r="N3" s="335" t="s">
        <v>325</v>
      </c>
      <c r="O3" s="335" t="s">
        <v>324</v>
      </c>
      <c r="P3" s="334" t="s">
        <v>323</v>
      </c>
    </row>
    <row r="4" spans="1:17" ht="20.100000000000001" customHeight="1" x14ac:dyDescent="0.4">
      <c r="A4" s="27" t="s">
        <v>155</v>
      </c>
      <c r="B4" s="327" t="s">
        <v>173</v>
      </c>
      <c r="C4" s="333" t="s">
        <v>172</v>
      </c>
      <c r="D4" s="190">
        <v>295</v>
      </c>
      <c r="E4" s="190">
        <v>3</v>
      </c>
      <c r="F4" s="190">
        <v>4</v>
      </c>
      <c r="G4" s="190">
        <v>3</v>
      </c>
      <c r="H4" s="190">
        <v>25</v>
      </c>
      <c r="I4" s="190">
        <v>35</v>
      </c>
      <c r="J4" s="190">
        <v>25</v>
      </c>
      <c r="K4" s="190">
        <v>34</v>
      </c>
      <c r="L4" s="190">
        <v>47</v>
      </c>
      <c r="M4" s="190">
        <v>54</v>
      </c>
      <c r="N4" s="190">
        <v>43</v>
      </c>
      <c r="O4" s="190">
        <v>15</v>
      </c>
      <c r="P4" s="190">
        <v>7</v>
      </c>
    </row>
    <row r="5" spans="1:17" s="47" customFormat="1" ht="20.100000000000001" customHeight="1" x14ac:dyDescent="0.4">
      <c r="A5" s="27"/>
      <c r="B5" s="224" t="s">
        <v>282</v>
      </c>
      <c r="C5" s="23"/>
      <c r="D5" s="254">
        <v>259</v>
      </c>
      <c r="E5" s="253">
        <v>2</v>
      </c>
      <c r="F5" s="253">
        <v>2</v>
      </c>
      <c r="G5" s="253">
        <v>5</v>
      </c>
      <c r="H5" s="253">
        <v>20</v>
      </c>
      <c r="I5" s="253">
        <v>38</v>
      </c>
      <c r="J5" s="253">
        <v>30</v>
      </c>
      <c r="K5" s="253">
        <v>37</v>
      </c>
      <c r="L5" s="253">
        <v>32</v>
      </c>
      <c r="M5" s="253">
        <v>45</v>
      </c>
      <c r="N5" s="253">
        <v>32</v>
      </c>
      <c r="O5" s="253">
        <v>13</v>
      </c>
      <c r="P5" s="253">
        <v>3</v>
      </c>
      <c r="Q5" s="6"/>
    </row>
    <row r="6" spans="1:17" s="47" customFormat="1" ht="20.100000000000001" customHeight="1" x14ac:dyDescent="0.4">
      <c r="A6" s="27"/>
      <c r="B6" s="224" t="s">
        <v>50</v>
      </c>
      <c r="C6" s="23"/>
      <c r="D6" s="254">
        <v>270</v>
      </c>
      <c r="E6" s="253">
        <v>1</v>
      </c>
      <c r="F6" s="253">
        <v>3</v>
      </c>
      <c r="G6" s="253">
        <v>2</v>
      </c>
      <c r="H6" s="253">
        <v>37</v>
      </c>
      <c r="I6" s="253">
        <v>39</v>
      </c>
      <c r="J6" s="253">
        <v>35</v>
      </c>
      <c r="K6" s="253">
        <v>28</v>
      </c>
      <c r="L6" s="253">
        <v>27</v>
      </c>
      <c r="M6" s="253">
        <v>54</v>
      </c>
      <c r="N6" s="253">
        <v>30</v>
      </c>
      <c r="O6" s="253">
        <v>13</v>
      </c>
      <c r="P6" s="253">
        <v>1</v>
      </c>
      <c r="Q6" s="332"/>
    </row>
    <row r="7" spans="1:17" s="47" customFormat="1" ht="20.100000000000001" customHeight="1" x14ac:dyDescent="0.4">
      <c r="A7" s="27"/>
      <c r="B7" s="224" t="s">
        <v>49</v>
      </c>
      <c r="C7" s="23"/>
      <c r="D7" s="254">
        <v>263</v>
      </c>
      <c r="E7" s="253">
        <v>3</v>
      </c>
      <c r="F7" s="253">
        <v>1</v>
      </c>
      <c r="G7" s="253">
        <v>1</v>
      </c>
      <c r="H7" s="253">
        <v>24</v>
      </c>
      <c r="I7" s="253">
        <v>37</v>
      </c>
      <c r="J7" s="253">
        <v>34</v>
      </c>
      <c r="K7" s="253">
        <v>18</v>
      </c>
      <c r="L7" s="253">
        <v>40</v>
      </c>
      <c r="M7" s="253">
        <v>49</v>
      </c>
      <c r="N7" s="253">
        <v>37</v>
      </c>
      <c r="O7" s="253">
        <v>14</v>
      </c>
      <c r="P7" s="253">
        <v>5</v>
      </c>
      <c r="Q7" s="332"/>
    </row>
    <row r="8" spans="1:17" s="17" customFormat="1" ht="20.100000000000001" customHeight="1" thickBot="1" x14ac:dyDescent="0.45">
      <c r="A8" s="16"/>
      <c r="B8" s="252" t="s">
        <v>48</v>
      </c>
      <c r="C8" s="324"/>
      <c r="D8" s="331">
        <v>273</v>
      </c>
      <c r="E8" s="331">
        <v>2</v>
      </c>
      <c r="F8" s="331">
        <v>4</v>
      </c>
      <c r="G8" s="331">
        <v>1</v>
      </c>
      <c r="H8" s="331">
        <v>29</v>
      </c>
      <c r="I8" s="331">
        <v>46</v>
      </c>
      <c r="J8" s="331">
        <v>30</v>
      </c>
      <c r="K8" s="331">
        <v>24</v>
      </c>
      <c r="L8" s="331">
        <v>33</v>
      </c>
      <c r="M8" s="331">
        <v>43</v>
      </c>
      <c r="N8" s="331">
        <v>38</v>
      </c>
      <c r="O8" s="331">
        <v>18</v>
      </c>
      <c r="P8" s="331">
        <v>5</v>
      </c>
      <c r="Q8" s="330"/>
    </row>
    <row r="9" spans="1:17" ht="9.9499999999999993" customHeight="1" x14ac:dyDescent="0.4"/>
    <row r="10" spans="1:17" ht="20.100000000000001" customHeight="1" x14ac:dyDescent="0.4">
      <c r="A10" s="4" t="s">
        <v>280</v>
      </c>
      <c r="C10" s="4"/>
    </row>
  </sheetData>
  <mergeCells count="2">
    <mergeCell ref="A3:C3"/>
    <mergeCell ref="A1:P1"/>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T53"/>
  <sheetViews>
    <sheetView view="pageBreakPreview" zoomScale="85" zoomScaleNormal="100" zoomScaleSheetLayoutView="85" workbookViewId="0">
      <selection sqref="A1:S1"/>
    </sheetView>
  </sheetViews>
  <sheetFormatPr defaultRowHeight="13.5" x14ac:dyDescent="0.4"/>
  <cols>
    <col min="1" max="3" width="4.625" style="4" customWidth="1"/>
    <col min="4" max="4" width="9.5" style="4" bestFit="1" customWidth="1"/>
    <col min="5" max="5" width="6.625" style="4" customWidth="1"/>
    <col min="6" max="19" width="9.625" style="4" customWidth="1"/>
    <col min="20" max="16384" width="9" style="4"/>
  </cols>
  <sheetData>
    <row r="1" spans="1:20" ht="27" customHeight="1" x14ac:dyDescent="0.4">
      <c r="A1" s="38" t="s">
        <v>69</v>
      </c>
      <c r="B1" s="38"/>
      <c r="C1" s="38"/>
      <c r="D1" s="38"/>
      <c r="E1" s="38"/>
      <c r="F1" s="38"/>
      <c r="G1" s="38"/>
      <c r="H1" s="38"/>
      <c r="I1" s="38"/>
      <c r="J1" s="38"/>
      <c r="K1" s="38"/>
      <c r="L1" s="38"/>
      <c r="M1" s="38"/>
      <c r="N1" s="38"/>
      <c r="O1" s="38"/>
      <c r="P1" s="38"/>
      <c r="Q1" s="38"/>
      <c r="R1" s="38"/>
      <c r="S1" s="38"/>
    </row>
    <row r="2" spans="1:20" ht="20.100000000000001" customHeight="1" thickBot="1" x14ac:dyDescent="0.45">
      <c r="A2" s="37"/>
      <c r="B2" s="37"/>
      <c r="C2" s="37"/>
      <c r="D2" s="37"/>
      <c r="E2" s="37"/>
      <c r="F2" s="37"/>
      <c r="G2" s="37"/>
      <c r="H2" s="37"/>
      <c r="I2" s="37"/>
      <c r="J2" s="37"/>
      <c r="K2" s="37"/>
      <c r="L2" s="37"/>
      <c r="M2" s="37"/>
      <c r="N2" s="37"/>
      <c r="O2" s="37"/>
      <c r="P2" s="37"/>
      <c r="Q2" s="37"/>
      <c r="R2" s="37"/>
      <c r="S2" s="37"/>
    </row>
    <row r="3" spans="1:20" s="31" customFormat="1" ht="30" customHeight="1" x14ac:dyDescent="0.4">
      <c r="A3" s="36" t="s">
        <v>68</v>
      </c>
      <c r="B3" s="36"/>
      <c r="C3" s="36"/>
      <c r="D3" s="36"/>
      <c r="E3" s="35"/>
      <c r="F3" s="34" t="s">
        <v>67</v>
      </c>
      <c r="G3" s="33" t="s">
        <v>66</v>
      </c>
      <c r="H3" s="33" t="s">
        <v>65</v>
      </c>
      <c r="I3" s="33" t="s">
        <v>64</v>
      </c>
      <c r="J3" s="33" t="s">
        <v>63</v>
      </c>
      <c r="K3" s="33" t="s">
        <v>62</v>
      </c>
      <c r="L3" s="33" t="s">
        <v>61</v>
      </c>
      <c r="M3" s="33" t="s">
        <v>60</v>
      </c>
      <c r="N3" s="33" t="s">
        <v>59</v>
      </c>
      <c r="O3" s="33" t="s">
        <v>58</v>
      </c>
      <c r="P3" s="33" t="s">
        <v>57</v>
      </c>
      <c r="Q3" s="33" t="s">
        <v>56</v>
      </c>
      <c r="R3" s="33" t="s">
        <v>55</v>
      </c>
      <c r="S3" s="32" t="s">
        <v>54</v>
      </c>
    </row>
    <row r="4" spans="1:20" ht="9" customHeight="1" x14ac:dyDescent="0.4">
      <c r="A4" s="6"/>
      <c r="B4" s="27"/>
      <c r="C4" s="6"/>
      <c r="D4" s="27"/>
      <c r="E4" s="23"/>
      <c r="F4" s="6"/>
      <c r="G4" s="29"/>
      <c r="H4" s="30"/>
      <c r="I4" s="29"/>
      <c r="J4" s="29"/>
      <c r="K4" s="29"/>
      <c r="L4" s="29"/>
      <c r="M4" s="29"/>
      <c r="N4" s="29"/>
      <c r="O4" s="29"/>
      <c r="P4" s="29"/>
      <c r="Q4" s="29"/>
      <c r="R4" s="29"/>
      <c r="S4" s="29"/>
      <c r="T4" s="12"/>
    </row>
    <row r="5" spans="1:20" ht="20.100000000000001" customHeight="1" x14ac:dyDescent="0.4">
      <c r="A5" s="7" t="s">
        <v>53</v>
      </c>
      <c r="B5" s="7"/>
      <c r="C5" s="7"/>
      <c r="D5" s="27" t="s">
        <v>47</v>
      </c>
      <c r="E5" s="23" t="s">
        <v>45</v>
      </c>
      <c r="F5" s="22">
        <v>1224</v>
      </c>
      <c r="G5" s="22">
        <v>2</v>
      </c>
      <c r="H5" s="22">
        <v>2</v>
      </c>
      <c r="I5" s="22">
        <v>4</v>
      </c>
      <c r="J5" s="22">
        <v>0</v>
      </c>
      <c r="K5" s="22">
        <v>60</v>
      </c>
      <c r="L5" s="22">
        <v>19</v>
      </c>
      <c r="M5" s="22">
        <v>3</v>
      </c>
      <c r="N5" s="22">
        <v>6</v>
      </c>
      <c r="O5" s="22">
        <v>842</v>
      </c>
      <c r="P5" s="22">
        <v>55</v>
      </c>
      <c r="Q5" s="22">
        <v>1</v>
      </c>
      <c r="R5" s="22">
        <v>19</v>
      </c>
      <c r="S5" s="22">
        <v>211</v>
      </c>
      <c r="T5" s="12"/>
    </row>
    <row r="6" spans="1:20" ht="20.100000000000001" customHeight="1" x14ac:dyDescent="0.4">
      <c r="A6" s="7"/>
      <c r="B6" s="7"/>
      <c r="C6" s="7"/>
      <c r="D6" s="27" t="s">
        <v>52</v>
      </c>
      <c r="E6" s="23" t="s">
        <v>45</v>
      </c>
      <c r="F6" s="22">
        <v>827</v>
      </c>
      <c r="G6" s="22">
        <v>2</v>
      </c>
      <c r="H6" s="22">
        <v>2</v>
      </c>
      <c r="I6" s="22">
        <v>4</v>
      </c>
      <c r="J6" s="22">
        <v>0</v>
      </c>
      <c r="K6" s="22">
        <v>61</v>
      </c>
      <c r="L6" s="22">
        <v>20</v>
      </c>
      <c r="M6" s="22">
        <v>3</v>
      </c>
      <c r="N6" s="22">
        <v>6</v>
      </c>
      <c r="O6" s="22">
        <v>609</v>
      </c>
      <c r="P6" s="22">
        <v>38</v>
      </c>
      <c r="Q6" s="22">
        <v>1</v>
      </c>
      <c r="R6" s="22">
        <v>12</v>
      </c>
      <c r="S6" s="22">
        <v>69</v>
      </c>
      <c r="T6" s="12"/>
    </row>
    <row r="7" spans="1:20" ht="20.100000000000001" customHeight="1" x14ac:dyDescent="0.4">
      <c r="A7" s="7"/>
      <c r="B7" s="7"/>
      <c r="C7" s="7"/>
      <c r="D7" s="27" t="s">
        <v>44</v>
      </c>
      <c r="E7" s="23" t="s">
        <v>43</v>
      </c>
      <c r="F7" s="22">
        <v>411</v>
      </c>
      <c r="G7" s="22">
        <v>2</v>
      </c>
      <c r="H7" s="22">
        <v>7</v>
      </c>
      <c r="I7" s="22">
        <v>2</v>
      </c>
      <c r="J7" s="22">
        <v>0</v>
      </c>
      <c r="K7" s="22">
        <v>73</v>
      </c>
      <c r="L7" s="22">
        <v>20</v>
      </c>
      <c r="M7" s="22">
        <v>3</v>
      </c>
      <c r="N7" s="22">
        <v>9</v>
      </c>
      <c r="O7" s="22">
        <v>225</v>
      </c>
      <c r="P7" s="22">
        <v>16</v>
      </c>
      <c r="Q7" s="22">
        <v>2</v>
      </c>
      <c r="R7" s="22">
        <v>9</v>
      </c>
      <c r="S7" s="22">
        <v>43</v>
      </c>
      <c r="T7" s="12"/>
    </row>
    <row r="8" spans="1:20" ht="9" customHeight="1" x14ac:dyDescent="0.4">
      <c r="A8" s="6"/>
      <c r="B8" s="27"/>
      <c r="C8" s="6"/>
      <c r="D8" s="27"/>
      <c r="E8" s="23"/>
      <c r="F8" s="22"/>
      <c r="G8" s="22"/>
      <c r="H8" s="22"/>
      <c r="I8" s="22"/>
      <c r="J8" s="22"/>
      <c r="K8" s="22"/>
      <c r="L8" s="22"/>
      <c r="M8" s="22"/>
      <c r="N8" s="22"/>
      <c r="O8" s="22"/>
      <c r="P8" s="22"/>
      <c r="Q8" s="22"/>
      <c r="R8" s="22"/>
      <c r="S8" s="22"/>
      <c r="T8" s="12"/>
    </row>
    <row r="9" spans="1:20" ht="20.100000000000001" customHeight="1" x14ac:dyDescent="0.4">
      <c r="A9" s="28" t="s">
        <v>51</v>
      </c>
      <c r="B9" s="28"/>
      <c r="C9" s="28"/>
      <c r="D9" s="24" t="s">
        <v>47</v>
      </c>
      <c r="E9" s="23" t="s">
        <v>45</v>
      </c>
      <c r="F9" s="22">
        <v>1048</v>
      </c>
      <c r="G9" s="22">
        <v>3</v>
      </c>
      <c r="H9" s="22">
        <v>0</v>
      </c>
      <c r="I9" s="22">
        <v>2</v>
      </c>
      <c r="J9" s="22">
        <v>4</v>
      </c>
      <c r="K9" s="22">
        <v>60</v>
      </c>
      <c r="L9" s="22">
        <v>23</v>
      </c>
      <c r="M9" s="22">
        <v>7</v>
      </c>
      <c r="N9" s="22">
        <v>0</v>
      </c>
      <c r="O9" s="22">
        <v>688</v>
      </c>
      <c r="P9" s="22">
        <v>47</v>
      </c>
      <c r="Q9" s="22">
        <v>7</v>
      </c>
      <c r="R9" s="22">
        <v>13</v>
      </c>
      <c r="S9" s="22">
        <v>194</v>
      </c>
      <c r="T9" s="12"/>
    </row>
    <row r="10" spans="1:20" ht="20.100000000000001" customHeight="1" x14ac:dyDescent="0.4">
      <c r="A10" s="28"/>
      <c r="B10" s="28"/>
      <c r="C10" s="28"/>
      <c r="D10" s="24" t="s">
        <v>46</v>
      </c>
      <c r="E10" s="23" t="s">
        <v>45</v>
      </c>
      <c r="F10" s="22">
        <v>627</v>
      </c>
      <c r="G10" s="22">
        <v>2</v>
      </c>
      <c r="H10" s="22">
        <v>0</v>
      </c>
      <c r="I10" s="22">
        <v>2</v>
      </c>
      <c r="J10" s="22">
        <v>5</v>
      </c>
      <c r="K10" s="22">
        <v>59</v>
      </c>
      <c r="L10" s="22">
        <v>20</v>
      </c>
      <c r="M10" s="22">
        <v>5</v>
      </c>
      <c r="N10" s="22">
        <v>0</v>
      </c>
      <c r="O10" s="22">
        <v>447</v>
      </c>
      <c r="P10" s="22">
        <v>23</v>
      </c>
      <c r="Q10" s="22">
        <v>4</v>
      </c>
      <c r="R10" s="22">
        <v>11</v>
      </c>
      <c r="S10" s="22">
        <v>49</v>
      </c>
      <c r="T10" s="12"/>
    </row>
    <row r="11" spans="1:20" ht="20.100000000000001" customHeight="1" x14ac:dyDescent="0.4">
      <c r="A11" s="28"/>
      <c r="B11" s="28"/>
      <c r="C11" s="28"/>
      <c r="D11" s="24" t="s">
        <v>44</v>
      </c>
      <c r="E11" s="23" t="s">
        <v>43</v>
      </c>
      <c r="F11" s="22">
        <v>335</v>
      </c>
      <c r="G11" s="22">
        <v>0</v>
      </c>
      <c r="H11" s="22">
        <v>0</v>
      </c>
      <c r="I11" s="22">
        <v>2</v>
      </c>
      <c r="J11" s="22">
        <v>4</v>
      </c>
      <c r="K11" s="22">
        <v>61</v>
      </c>
      <c r="L11" s="22">
        <v>18</v>
      </c>
      <c r="M11" s="22">
        <v>4</v>
      </c>
      <c r="N11" s="22">
        <v>0</v>
      </c>
      <c r="O11" s="22">
        <v>179</v>
      </c>
      <c r="P11" s="22">
        <v>15</v>
      </c>
      <c r="Q11" s="22">
        <v>4</v>
      </c>
      <c r="R11" s="22">
        <v>8</v>
      </c>
      <c r="S11" s="22">
        <v>40</v>
      </c>
      <c r="T11" s="12"/>
    </row>
    <row r="12" spans="1:20" ht="9" customHeight="1" x14ac:dyDescent="0.4">
      <c r="A12" s="6"/>
      <c r="D12" s="27"/>
      <c r="E12" s="23"/>
      <c r="F12" s="22"/>
      <c r="G12" s="22"/>
      <c r="H12" s="22"/>
      <c r="I12" s="22"/>
      <c r="J12" s="22"/>
      <c r="K12" s="22"/>
      <c r="L12" s="22"/>
      <c r="M12" s="22"/>
      <c r="N12" s="22"/>
      <c r="O12" s="22"/>
      <c r="P12" s="22"/>
      <c r="Q12" s="22"/>
      <c r="R12" s="22"/>
      <c r="S12" s="22"/>
      <c r="T12" s="12"/>
    </row>
    <row r="13" spans="1:20" ht="20.100000000000001" customHeight="1" x14ac:dyDescent="0.4">
      <c r="A13" s="28" t="s">
        <v>50</v>
      </c>
      <c r="B13" s="28"/>
      <c r="C13" s="28"/>
      <c r="D13" s="24" t="s">
        <v>47</v>
      </c>
      <c r="E13" s="23" t="s">
        <v>45</v>
      </c>
      <c r="F13" s="22">
        <v>1020</v>
      </c>
      <c r="G13" s="22">
        <v>0</v>
      </c>
      <c r="H13" s="22">
        <v>1</v>
      </c>
      <c r="I13" s="22">
        <v>0</v>
      </c>
      <c r="J13" s="22">
        <v>1</v>
      </c>
      <c r="K13" s="22">
        <v>62</v>
      </c>
      <c r="L13" s="22">
        <v>15</v>
      </c>
      <c r="M13" s="22">
        <v>5</v>
      </c>
      <c r="N13" s="22">
        <v>2</v>
      </c>
      <c r="O13" s="22">
        <v>720</v>
      </c>
      <c r="P13" s="22">
        <v>39</v>
      </c>
      <c r="Q13" s="22">
        <v>4</v>
      </c>
      <c r="R13" s="22">
        <v>17</v>
      </c>
      <c r="S13" s="22">
        <v>154</v>
      </c>
      <c r="T13" s="12"/>
    </row>
    <row r="14" spans="1:20" ht="20.100000000000001" customHeight="1" x14ac:dyDescent="0.4">
      <c r="A14" s="28"/>
      <c r="B14" s="28"/>
      <c r="C14" s="28"/>
      <c r="D14" s="24" t="s">
        <v>46</v>
      </c>
      <c r="E14" s="23" t="s">
        <v>45</v>
      </c>
      <c r="F14" s="22">
        <v>596</v>
      </c>
      <c r="G14" s="22">
        <v>1</v>
      </c>
      <c r="H14" s="22">
        <v>1</v>
      </c>
      <c r="I14" s="22">
        <v>0</v>
      </c>
      <c r="J14" s="22">
        <v>1</v>
      </c>
      <c r="K14" s="22">
        <v>56</v>
      </c>
      <c r="L14" s="22">
        <v>13</v>
      </c>
      <c r="M14" s="22">
        <v>5</v>
      </c>
      <c r="N14" s="22">
        <v>1</v>
      </c>
      <c r="O14" s="22">
        <v>451</v>
      </c>
      <c r="P14" s="22">
        <v>13</v>
      </c>
      <c r="Q14" s="22">
        <v>5</v>
      </c>
      <c r="R14" s="22">
        <v>14</v>
      </c>
      <c r="S14" s="22">
        <v>35</v>
      </c>
      <c r="T14" s="12"/>
    </row>
    <row r="15" spans="1:20" ht="20.100000000000001" customHeight="1" x14ac:dyDescent="0.4">
      <c r="A15" s="28"/>
      <c r="B15" s="28"/>
      <c r="C15" s="28"/>
      <c r="D15" s="24" t="s">
        <v>44</v>
      </c>
      <c r="E15" s="23" t="s">
        <v>43</v>
      </c>
      <c r="F15" s="22">
        <v>306</v>
      </c>
      <c r="G15" s="22">
        <v>0</v>
      </c>
      <c r="H15" s="22">
        <v>1</v>
      </c>
      <c r="I15" s="22">
        <v>0</v>
      </c>
      <c r="J15" s="22">
        <v>1</v>
      </c>
      <c r="K15" s="22">
        <v>60</v>
      </c>
      <c r="L15" s="22">
        <v>12</v>
      </c>
      <c r="M15" s="22">
        <v>6</v>
      </c>
      <c r="N15" s="22">
        <v>1</v>
      </c>
      <c r="O15" s="22">
        <v>170</v>
      </c>
      <c r="P15" s="22">
        <v>11</v>
      </c>
      <c r="Q15" s="22">
        <v>5</v>
      </c>
      <c r="R15" s="22">
        <v>10</v>
      </c>
      <c r="S15" s="22">
        <v>29</v>
      </c>
      <c r="T15" s="12"/>
    </row>
    <row r="16" spans="1:20" ht="9" customHeight="1" x14ac:dyDescent="0.4">
      <c r="A16" s="6"/>
      <c r="D16" s="27"/>
      <c r="E16" s="23"/>
      <c r="F16" s="26"/>
      <c r="G16" s="26"/>
      <c r="H16" s="26"/>
      <c r="I16" s="26"/>
      <c r="J16" s="26"/>
      <c r="K16" s="26"/>
      <c r="L16" s="26"/>
      <c r="M16" s="26"/>
      <c r="N16" s="26"/>
      <c r="O16" s="26"/>
      <c r="P16" s="26"/>
      <c r="Q16" s="26"/>
      <c r="R16" s="26"/>
      <c r="S16" s="26"/>
      <c r="T16" s="12"/>
    </row>
    <row r="17" spans="1:20" ht="20.100000000000001" customHeight="1" x14ac:dyDescent="0.4">
      <c r="A17" s="25" t="s">
        <v>49</v>
      </c>
      <c r="B17" s="25"/>
      <c r="C17" s="25"/>
      <c r="D17" s="24" t="s">
        <v>47</v>
      </c>
      <c r="E17" s="23" t="s">
        <v>45</v>
      </c>
      <c r="F17" s="22">
        <v>841</v>
      </c>
      <c r="G17" s="22">
        <v>0</v>
      </c>
      <c r="H17" s="22">
        <v>1</v>
      </c>
      <c r="I17" s="22">
        <v>3</v>
      </c>
      <c r="J17" s="22">
        <v>1</v>
      </c>
      <c r="K17" s="22">
        <v>55</v>
      </c>
      <c r="L17" s="22">
        <v>28</v>
      </c>
      <c r="M17" s="22">
        <v>3</v>
      </c>
      <c r="N17" s="22">
        <v>3</v>
      </c>
      <c r="O17" s="22">
        <v>554</v>
      </c>
      <c r="P17" s="22">
        <v>29</v>
      </c>
      <c r="Q17" s="22">
        <v>4</v>
      </c>
      <c r="R17" s="22">
        <v>4</v>
      </c>
      <c r="S17" s="22">
        <v>156</v>
      </c>
      <c r="T17" s="12"/>
    </row>
    <row r="18" spans="1:20" ht="20.100000000000001" customHeight="1" x14ac:dyDescent="0.4">
      <c r="A18" s="25"/>
      <c r="B18" s="25"/>
      <c r="C18" s="25"/>
      <c r="D18" s="24" t="s">
        <v>46</v>
      </c>
      <c r="E18" s="23" t="s">
        <v>45</v>
      </c>
      <c r="F18" s="22">
        <v>429</v>
      </c>
      <c r="G18" s="22">
        <v>0</v>
      </c>
      <c r="H18" s="22">
        <v>1</v>
      </c>
      <c r="I18" s="22">
        <v>2</v>
      </c>
      <c r="J18" s="22">
        <v>1</v>
      </c>
      <c r="K18" s="22">
        <v>48</v>
      </c>
      <c r="L18" s="22">
        <v>27</v>
      </c>
      <c r="M18" s="22">
        <v>2</v>
      </c>
      <c r="N18" s="22">
        <v>1</v>
      </c>
      <c r="O18" s="22">
        <v>257</v>
      </c>
      <c r="P18" s="22">
        <v>23</v>
      </c>
      <c r="Q18" s="22">
        <v>6</v>
      </c>
      <c r="R18" s="22">
        <v>4</v>
      </c>
      <c r="S18" s="22">
        <v>57</v>
      </c>
      <c r="T18" s="12"/>
    </row>
    <row r="19" spans="1:20" ht="20.100000000000001" customHeight="1" x14ac:dyDescent="0.4">
      <c r="A19" s="25"/>
      <c r="B19" s="25"/>
      <c r="C19" s="25"/>
      <c r="D19" s="24" t="s">
        <v>44</v>
      </c>
      <c r="E19" s="23" t="s">
        <v>43</v>
      </c>
      <c r="F19" s="22">
        <v>302</v>
      </c>
      <c r="G19" s="22">
        <v>0</v>
      </c>
      <c r="H19" s="22">
        <v>2</v>
      </c>
      <c r="I19" s="22">
        <v>2</v>
      </c>
      <c r="J19" s="22">
        <v>1</v>
      </c>
      <c r="K19" s="22">
        <v>48</v>
      </c>
      <c r="L19" s="22">
        <v>26</v>
      </c>
      <c r="M19" s="22">
        <v>1</v>
      </c>
      <c r="N19" s="22">
        <v>1</v>
      </c>
      <c r="O19" s="22">
        <v>156</v>
      </c>
      <c r="P19" s="22">
        <v>19</v>
      </c>
      <c r="Q19" s="22">
        <v>9</v>
      </c>
      <c r="R19" s="22">
        <v>5</v>
      </c>
      <c r="S19" s="22">
        <v>32</v>
      </c>
      <c r="T19" s="12"/>
    </row>
    <row r="20" spans="1:20" ht="9" customHeight="1" x14ac:dyDescent="0.4">
      <c r="E20" s="21"/>
      <c r="T20" s="12"/>
    </row>
    <row r="21" spans="1:20" s="17" customFormat="1" ht="20.100000000000001" customHeight="1" x14ac:dyDescent="0.4">
      <c r="A21" s="20" t="s">
        <v>48</v>
      </c>
      <c r="B21" s="20"/>
      <c r="C21" s="20"/>
      <c r="D21" s="17" t="s">
        <v>47</v>
      </c>
      <c r="E21" s="19" t="s">
        <v>45</v>
      </c>
      <c r="F21" s="17">
        <v>975</v>
      </c>
      <c r="G21" s="17">
        <v>3</v>
      </c>
      <c r="H21" s="17">
        <v>3</v>
      </c>
      <c r="I21" s="17">
        <v>3</v>
      </c>
      <c r="J21" s="17">
        <v>3</v>
      </c>
      <c r="K21" s="17">
        <v>68</v>
      </c>
      <c r="L21" s="17">
        <v>42</v>
      </c>
      <c r="M21" s="17">
        <v>3</v>
      </c>
      <c r="N21" s="17">
        <v>2</v>
      </c>
      <c r="O21" s="17">
        <v>654</v>
      </c>
      <c r="P21" s="17">
        <v>46</v>
      </c>
      <c r="Q21" s="17">
        <v>2</v>
      </c>
      <c r="R21" s="17">
        <v>5</v>
      </c>
      <c r="S21" s="17">
        <v>135</v>
      </c>
      <c r="T21" s="18"/>
    </row>
    <row r="22" spans="1:20" s="17" customFormat="1" ht="20.100000000000001" customHeight="1" x14ac:dyDescent="0.4">
      <c r="A22" s="20"/>
      <c r="B22" s="20"/>
      <c r="C22" s="20"/>
      <c r="D22" s="17" t="s">
        <v>46</v>
      </c>
      <c r="E22" s="19" t="s">
        <v>45</v>
      </c>
      <c r="F22" s="17">
        <v>557</v>
      </c>
      <c r="G22" s="17">
        <v>3</v>
      </c>
      <c r="H22" s="17">
        <v>1</v>
      </c>
      <c r="I22" s="17">
        <v>3</v>
      </c>
      <c r="J22" s="17">
        <v>3</v>
      </c>
      <c r="K22" s="17">
        <v>59</v>
      </c>
      <c r="L22" s="17">
        <v>34</v>
      </c>
      <c r="M22" s="17">
        <v>3</v>
      </c>
      <c r="N22" s="17">
        <v>2</v>
      </c>
      <c r="O22" s="17">
        <v>380</v>
      </c>
      <c r="P22" s="17">
        <v>19</v>
      </c>
      <c r="Q22" s="17">
        <v>3</v>
      </c>
      <c r="R22" s="17">
        <v>6</v>
      </c>
      <c r="S22" s="17">
        <v>35</v>
      </c>
      <c r="T22" s="18"/>
    </row>
    <row r="23" spans="1:20" s="17" customFormat="1" ht="20.100000000000001" customHeight="1" x14ac:dyDescent="0.4">
      <c r="A23" s="20"/>
      <c r="B23" s="20"/>
      <c r="C23" s="20"/>
      <c r="D23" s="17" t="s">
        <v>44</v>
      </c>
      <c r="E23" s="19" t="s">
        <v>43</v>
      </c>
      <c r="F23" s="17">
        <v>326</v>
      </c>
      <c r="G23" s="17">
        <v>2</v>
      </c>
      <c r="H23" s="17">
        <v>0</v>
      </c>
      <c r="I23" s="17">
        <v>3</v>
      </c>
      <c r="J23" s="17">
        <v>3</v>
      </c>
      <c r="K23" s="17">
        <v>58</v>
      </c>
      <c r="L23" s="17">
        <v>34</v>
      </c>
      <c r="M23" s="17">
        <v>3</v>
      </c>
      <c r="N23" s="17">
        <v>4</v>
      </c>
      <c r="O23" s="17">
        <v>173</v>
      </c>
      <c r="P23" s="17">
        <v>14</v>
      </c>
      <c r="Q23" s="17">
        <v>2</v>
      </c>
      <c r="R23" s="17">
        <v>4</v>
      </c>
      <c r="S23" s="17">
        <v>24</v>
      </c>
      <c r="T23" s="18"/>
    </row>
    <row r="24" spans="1:20" ht="9" customHeight="1" thickBot="1" x14ac:dyDescent="0.45">
      <c r="A24" s="15"/>
      <c r="B24" s="16"/>
      <c r="C24" s="16"/>
      <c r="D24" s="15"/>
      <c r="E24" s="14"/>
      <c r="F24" s="13"/>
      <c r="G24" s="13"/>
      <c r="H24" s="13"/>
      <c r="I24" s="13"/>
      <c r="J24" s="13"/>
      <c r="K24" s="13"/>
      <c r="L24" s="13"/>
      <c r="M24" s="13"/>
      <c r="N24" s="13"/>
      <c r="O24" s="13"/>
      <c r="P24" s="13"/>
      <c r="Q24" s="13"/>
      <c r="R24" s="13"/>
      <c r="S24" s="13"/>
      <c r="T24" s="12"/>
    </row>
    <row r="25" spans="1:20" ht="9.9499999999999993" customHeight="1" x14ac:dyDescent="0.4">
      <c r="D25" s="6"/>
      <c r="E25" s="6"/>
    </row>
    <row r="26" spans="1:20" ht="20.100000000000001" customHeight="1" x14ac:dyDescent="0.4">
      <c r="A26" s="8" t="s">
        <v>42</v>
      </c>
      <c r="B26" s="8"/>
      <c r="C26" s="8"/>
      <c r="D26" s="8"/>
      <c r="E26" s="8"/>
      <c r="F26" s="8"/>
      <c r="G26" s="8"/>
      <c r="H26" s="8"/>
      <c r="I26" s="8"/>
      <c r="J26" s="8"/>
      <c r="K26" s="8"/>
      <c r="L26" s="8"/>
      <c r="M26" s="8"/>
      <c r="N26" s="8"/>
      <c r="O26" s="8"/>
      <c r="P26" s="8"/>
      <c r="Q26" s="8"/>
      <c r="R26" s="8"/>
      <c r="S26" s="8"/>
    </row>
    <row r="27" spans="1:20" ht="20.100000000000001" customHeight="1" x14ac:dyDescent="0.4">
      <c r="A27" s="8" t="s">
        <v>41</v>
      </c>
      <c r="B27" s="8"/>
      <c r="C27" s="8"/>
      <c r="D27" s="8"/>
      <c r="E27" s="8"/>
      <c r="F27" s="8"/>
      <c r="G27" s="8"/>
      <c r="H27" s="8"/>
      <c r="I27" s="8"/>
      <c r="J27" s="8"/>
      <c r="K27" s="8"/>
      <c r="L27" s="8"/>
      <c r="M27" s="8"/>
      <c r="N27" s="8"/>
      <c r="O27" s="8"/>
      <c r="P27" s="8"/>
      <c r="Q27" s="8"/>
      <c r="R27" s="8"/>
      <c r="S27" s="8"/>
    </row>
    <row r="28" spans="1:20" ht="20.100000000000001" customHeight="1" x14ac:dyDescent="0.4">
      <c r="A28" s="11" t="s">
        <v>40</v>
      </c>
      <c r="B28" s="11"/>
      <c r="C28" s="11"/>
      <c r="D28" s="11"/>
      <c r="E28" s="11"/>
      <c r="F28" s="11"/>
      <c r="G28" s="11"/>
      <c r="H28" s="11"/>
      <c r="I28" s="11"/>
      <c r="J28" s="11"/>
      <c r="K28" s="11"/>
      <c r="L28" s="11"/>
      <c r="M28" s="11"/>
      <c r="N28" s="11"/>
      <c r="O28" s="11"/>
      <c r="P28" s="11"/>
      <c r="Q28" s="11"/>
      <c r="R28" s="11"/>
      <c r="S28" s="11"/>
    </row>
    <row r="29" spans="1:20" ht="20.100000000000001" customHeight="1" x14ac:dyDescent="0.4">
      <c r="A29" s="10" t="s">
        <v>39</v>
      </c>
      <c r="B29" s="10"/>
      <c r="C29" s="10"/>
      <c r="D29" s="10"/>
      <c r="E29" s="10"/>
      <c r="F29" s="10"/>
      <c r="G29" s="10"/>
      <c r="H29" s="10"/>
      <c r="I29" s="10"/>
      <c r="J29" s="10"/>
      <c r="K29" s="10"/>
      <c r="L29" s="10"/>
      <c r="M29" s="10"/>
      <c r="N29" s="10"/>
      <c r="O29" s="10"/>
    </row>
    <row r="30" spans="1:20" ht="20.100000000000001" customHeight="1" x14ac:dyDescent="0.4">
      <c r="A30" s="4" t="s">
        <v>38</v>
      </c>
    </row>
    <row r="31" spans="1:20" ht="20.100000000000001" customHeight="1" x14ac:dyDescent="0.4">
      <c r="A31" s="4" t="s">
        <v>37</v>
      </c>
    </row>
    <row r="32" spans="1:20" ht="20.100000000000001" customHeight="1" x14ac:dyDescent="0.4">
      <c r="A32" s="9" t="s">
        <v>36</v>
      </c>
      <c r="B32" s="9"/>
      <c r="C32" s="9"/>
      <c r="D32" s="9"/>
      <c r="E32" s="9"/>
      <c r="F32" s="9"/>
      <c r="G32" s="9"/>
      <c r="H32" s="9"/>
      <c r="I32" s="9"/>
      <c r="J32" s="9"/>
      <c r="K32" s="9"/>
      <c r="L32" s="9"/>
      <c r="M32" s="9"/>
      <c r="N32" s="9"/>
      <c r="O32" s="9"/>
    </row>
    <row r="33" spans="1:19" ht="20.100000000000001" customHeight="1" x14ac:dyDescent="0.4">
      <c r="A33" s="8" t="s">
        <v>35</v>
      </c>
      <c r="B33" s="8"/>
      <c r="C33" s="8"/>
      <c r="D33" s="8"/>
      <c r="E33" s="8"/>
      <c r="F33" s="8"/>
      <c r="G33" s="8"/>
      <c r="H33" s="8"/>
      <c r="I33" s="8"/>
      <c r="J33" s="8"/>
      <c r="K33" s="8"/>
      <c r="L33" s="8"/>
      <c r="M33" s="8"/>
      <c r="N33" s="8"/>
      <c r="O33" s="8"/>
      <c r="P33" s="8"/>
      <c r="Q33" s="8"/>
      <c r="R33" s="8"/>
      <c r="S33" s="8"/>
    </row>
    <row r="36" spans="1:19" ht="15" customHeight="1" x14ac:dyDescent="0.4">
      <c r="A36" s="7"/>
      <c r="B36" s="7"/>
      <c r="C36" s="7"/>
      <c r="D36" s="6"/>
      <c r="E36" s="6"/>
      <c r="F36" s="5"/>
      <c r="G36" s="5"/>
      <c r="H36" s="5"/>
      <c r="I36" s="5"/>
      <c r="J36" s="5"/>
      <c r="K36" s="5"/>
      <c r="L36" s="5"/>
      <c r="M36" s="5"/>
      <c r="N36" s="5"/>
      <c r="O36" s="5"/>
      <c r="P36" s="5"/>
      <c r="Q36" s="5"/>
      <c r="R36" s="5"/>
      <c r="S36" s="5"/>
    </row>
    <row r="37" spans="1:19" ht="15" customHeight="1" x14ac:dyDescent="0.4">
      <c r="A37" s="7"/>
      <c r="B37" s="7"/>
      <c r="C37" s="7"/>
      <c r="D37" s="6"/>
      <c r="E37" s="6"/>
      <c r="F37" s="5"/>
      <c r="G37" s="5"/>
      <c r="H37" s="5"/>
      <c r="I37" s="5"/>
      <c r="J37" s="5"/>
      <c r="K37" s="5"/>
      <c r="L37" s="5"/>
      <c r="M37" s="5"/>
      <c r="N37" s="5"/>
      <c r="O37" s="5"/>
      <c r="P37" s="5"/>
      <c r="Q37" s="5"/>
      <c r="R37" s="5"/>
      <c r="S37" s="5"/>
    </row>
    <row r="38" spans="1:19" ht="15" customHeight="1" x14ac:dyDescent="0.4">
      <c r="A38" s="7"/>
      <c r="B38" s="7"/>
      <c r="C38" s="7"/>
      <c r="D38" s="6"/>
      <c r="E38" s="6"/>
      <c r="F38" s="5"/>
      <c r="G38" s="5"/>
      <c r="H38" s="5"/>
      <c r="I38" s="5"/>
      <c r="J38" s="5"/>
      <c r="K38" s="5"/>
      <c r="L38" s="5"/>
      <c r="M38" s="5"/>
      <c r="N38" s="5"/>
      <c r="O38" s="5"/>
      <c r="P38" s="5"/>
      <c r="Q38" s="5"/>
      <c r="R38" s="5"/>
      <c r="S38" s="5"/>
    </row>
    <row r="39" spans="1:19" ht="15" customHeight="1" x14ac:dyDescent="0.4">
      <c r="A39" s="7"/>
      <c r="B39" s="7"/>
      <c r="C39" s="7"/>
      <c r="D39" s="6"/>
      <c r="E39" s="6"/>
      <c r="F39" s="5"/>
      <c r="G39" s="5"/>
      <c r="H39" s="5"/>
      <c r="I39" s="5"/>
      <c r="J39" s="5"/>
      <c r="K39" s="5"/>
      <c r="L39" s="5"/>
      <c r="M39" s="5"/>
      <c r="N39" s="5"/>
      <c r="O39" s="5"/>
      <c r="P39" s="5"/>
      <c r="Q39" s="5"/>
      <c r="R39" s="5"/>
      <c r="S39" s="5"/>
    </row>
    <row r="40" spans="1:19" ht="15" customHeight="1" x14ac:dyDescent="0.4">
      <c r="A40" s="7"/>
      <c r="B40" s="7"/>
      <c r="C40" s="7"/>
      <c r="D40" s="6"/>
      <c r="E40" s="6"/>
      <c r="F40" s="5"/>
      <c r="G40" s="5"/>
      <c r="H40" s="5"/>
      <c r="I40" s="5"/>
      <c r="J40" s="5"/>
      <c r="K40" s="5"/>
      <c r="L40" s="5"/>
      <c r="M40" s="5"/>
      <c r="N40" s="5"/>
      <c r="O40" s="5"/>
      <c r="P40" s="5"/>
      <c r="Q40" s="5"/>
      <c r="R40" s="5"/>
      <c r="S40" s="5"/>
    </row>
    <row r="41" spans="1:19" ht="15" customHeight="1" x14ac:dyDescent="0.4">
      <c r="A41" s="7"/>
      <c r="B41" s="7"/>
      <c r="C41" s="7"/>
      <c r="D41" s="6"/>
      <c r="E41" s="6"/>
      <c r="F41" s="5"/>
      <c r="G41" s="5"/>
      <c r="H41" s="5"/>
      <c r="I41" s="5"/>
      <c r="J41" s="5"/>
      <c r="K41" s="5"/>
      <c r="L41" s="5"/>
      <c r="M41" s="5"/>
      <c r="N41" s="5"/>
      <c r="O41" s="5"/>
      <c r="P41" s="5"/>
      <c r="Q41" s="5"/>
      <c r="R41" s="5"/>
      <c r="S41" s="5"/>
    </row>
    <row r="42" spans="1:19" ht="15" customHeight="1" x14ac:dyDescent="0.4">
      <c r="A42" s="7"/>
      <c r="B42" s="7"/>
      <c r="C42" s="7"/>
      <c r="D42" s="6"/>
      <c r="E42" s="6"/>
      <c r="F42" s="5"/>
      <c r="G42" s="5"/>
      <c r="H42" s="5"/>
      <c r="I42" s="5"/>
      <c r="J42" s="5"/>
      <c r="K42" s="5"/>
      <c r="L42" s="5"/>
      <c r="M42" s="5"/>
      <c r="N42" s="5"/>
      <c r="O42" s="5"/>
      <c r="P42" s="5"/>
      <c r="Q42" s="5"/>
      <c r="R42" s="5"/>
      <c r="S42" s="5"/>
    </row>
    <row r="43" spans="1:19" ht="15" customHeight="1" x14ac:dyDescent="0.4">
      <c r="A43" s="7"/>
      <c r="B43" s="7"/>
      <c r="C43" s="7"/>
      <c r="D43" s="6"/>
      <c r="E43" s="6"/>
      <c r="F43" s="5"/>
      <c r="G43" s="5"/>
      <c r="H43" s="5"/>
      <c r="I43" s="5"/>
      <c r="J43" s="5"/>
      <c r="K43" s="5"/>
      <c r="L43" s="5"/>
      <c r="M43" s="5"/>
      <c r="N43" s="5"/>
      <c r="O43" s="5"/>
      <c r="P43" s="5"/>
      <c r="Q43" s="5"/>
      <c r="R43" s="5"/>
      <c r="S43" s="5"/>
    </row>
    <row r="44" spans="1:19" ht="15" customHeight="1" x14ac:dyDescent="0.4">
      <c r="A44" s="7"/>
      <c r="B44" s="7"/>
      <c r="C44" s="7"/>
      <c r="D44" s="6"/>
      <c r="E44" s="6"/>
      <c r="F44" s="5"/>
      <c r="G44" s="5"/>
      <c r="H44" s="5"/>
      <c r="I44" s="5"/>
      <c r="J44" s="5"/>
      <c r="K44" s="5"/>
      <c r="L44" s="5"/>
      <c r="M44" s="5"/>
      <c r="N44" s="5"/>
      <c r="O44" s="5"/>
      <c r="P44" s="5"/>
      <c r="Q44" s="5"/>
      <c r="R44" s="5"/>
      <c r="S44" s="5"/>
    </row>
    <row r="45" spans="1:19" ht="15" customHeight="1" x14ac:dyDescent="0.4">
      <c r="A45" s="7"/>
      <c r="B45" s="7"/>
      <c r="C45" s="7"/>
      <c r="D45" s="6"/>
      <c r="E45" s="6"/>
      <c r="F45" s="5"/>
      <c r="G45" s="5"/>
      <c r="H45" s="5"/>
      <c r="I45" s="5"/>
      <c r="J45" s="5"/>
      <c r="K45" s="5"/>
      <c r="L45" s="5"/>
      <c r="M45" s="5"/>
      <c r="N45" s="5"/>
      <c r="O45" s="5"/>
      <c r="P45" s="5"/>
      <c r="Q45" s="5"/>
      <c r="R45" s="5"/>
      <c r="S45" s="5"/>
    </row>
    <row r="46" spans="1:19" ht="15" customHeight="1" x14ac:dyDescent="0.4">
      <c r="A46" s="7"/>
      <c r="B46" s="7"/>
      <c r="C46" s="7"/>
      <c r="D46" s="6"/>
      <c r="E46" s="6"/>
      <c r="F46" s="5"/>
      <c r="G46" s="5"/>
      <c r="H46" s="5"/>
      <c r="I46" s="5"/>
      <c r="J46" s="5"/>
      <c r="K46" s="5"/>
      <c r="L46" s="5"/>
      <c r="M46" s="5"/>
      <c r="N46" s="5"/>
      <c r="O46" s="5"/>
      <c r="P46" s="5"/>
      <c r="Q46" s="5"/>
      <c r="R46" s="5"/>
      <c r="S46" s="5"/>
    </row>
    <row r="47" spans="1:19" ht="15" customHeight="1" x14ac:dyDescent="0.4">
      <c r="A47" s="7"/>
      <c r="B47" s="7"/>
      <c r="C47" s="7"/>
      <c r="D47" s="6"/>
      <c r="E47" s="6"/>
      <c r="F47" s="5"/>
      <c r="G47" s="5"/>
      <c r="H47" s="5"/>
      <c r="I47" s="5"/>
      <c r="J47" s="5"/>
      <c r="K47" s="5"/>
      <c r="L47" s="5"/>
      <c r="M47" s="5"/>
      <c r="N47" s="5"/>
      <c r="O47" s="5"/>
      <c r="P47" s="5"/>
      <c r="Q47" s="5"/>
      <c r="R47" s="5"/>
      <c r="S47" s="5"/>
    </row>
    <row r="48" spans="1:19" ht="15" customHeight="1" x14ac:dyDescent="0.4">
      <c r="A48" s="7"/>
      <c r="B48" s="7"/>
      <c r="C48" s="7"/>
      <c r="D48" s="6"/>
      <c r="E48" s="6"/>
      <c r="F48" s="5"/>
      <c r="G48" s="5"/>
      <c r="H48" s="5"/>
      <c r="I48" s="5"/>
      <c r="J48" s="5"/>
      <c r="K48" s="5"/>
      <c r="L48" s="5"/>
      <c r="M48" s="5"/>
      <c r="N48" s="5"/>
      <c r="O48" s="5"/>
      <c r="P48" s="5"/>
      <c r="Q48" s="5"/>
      <c r="R48" s="5"/>
      <c r="S48" s="5"/>
    </row>
    <row r="49" spans="1:19" ht="15" customHeight="1" x14ac:dyDescent="0.4">
      <c r="A49" s="7"/>
      <c r="B49" s="7"/>
      <c r="C49" s="7"/>
      <c r="D49" s="6"/>
      <c r="E49" s="6"/>
      <c r="F49" s="5"/>
      <c r="G49" s="5"/>
      <c r="H49" s="5"/>
      <c r="I49" s="5"/>
      <c r="J49" s="5"/>
      <c r="K49" s="5"/>
      <c r="L49" s="5"/>
      <c r="M49" s="5"/>
      <c r="N49" s="5"/>
      <c r="O49" s="5"/>
      <c r="P49" s="5"/>
      <c r="Q49" s="5"/>
      <c r="R49" s="5"/>
      <c r="S49" s="5"/>
    </row>
    <row r="50" spans="1:19" ht="15" customHeight="1" x14ac:dyDescent="0.4">
      <c r="A50" s="7"/>
      <c r="B50" s="7"/>
      <c r="C50" s="7"/>
      <c r="D50" s="6"/>
      <c r="E50" s="6"/>
      <c r="F50" s="5"/>
      <c r="G50" s="5"/>
      <c r="H50" s="5"/>
      <c r="I50" s="5"/>
      <c r="J50" s="5"/>
      <c r="K50" s="5"/>
      <c r="L50" s="5"/>
      <c r="M50" s="5"/>
      <c r="N50" s="5"/>
      <c r="O50" s="5"/>
      <c r="P50" s="5"/>
      <c r="Q50" s="5"/>
      <c r="R50" s="5"/>
      <c r="S50" s="5"/>
    </row>
    <row r="51" spans="1:19" x14ac:dyDescent="0.4">
      <c r="A51" s="6"/>
      <c r="B51" s="6"/>
      <c r="C51" s="6"/>
      <c r="D51" s="6"/>
      <c r="E51" s="6"/>
      <c r="F51" s="5"/>
      <c r="G51" s="5"/>
      <c r="H51" s="5"/>
      <c r="I51" s="5"/>
      <c r="J51" s="5"/>
      <c r="K51" s="5"/>
      <c r="L51" s="5"/>
      <c r="M51" s="5"/>
      <c r="N51" s="5"/>
      <c r="O51" s="5"/>
      <c r="P51" s="5"/>
      <c r="Q51" s="5"/>
      <c r="R51" s="5"/>
      <c r="S51" s="5"/>
    </row>
    <row r="52" spans="1:19" x14ac:dyDescent="0.4">
      <c r="A52" s="6"/>
      <c r="B52" s="6"/>
      <c r="C52" s="6"/>
      <c r="D52" s="6"/>
      <c r="E52" s="6"/>
      <c r="F52" s="5"/>
      <c r="G52" s="5"/>
      <c r="H52" s="5"/>
      <c r="I52" s="5"/>
      <c r="J52" s="5"/>
      <c r="K52" s="5"/>
      <c r="L52" s="5"/>
      <c r="M52" s="5"/>
      <c r="N52" s="5"/>
      <c r="O52" s="5"/>
      <c r="P52" s="5"/>
      <c r="Q52" s="5"/>
      <c r="R52" s="5"/>
      <c r="S52" s="5"/>
    </row>
    <row r="53" spans="1:19" x14ac:dyDescent="0.4">
      <c r="A53" s="6"/>
      <c r="B53" s="6"/>
      <c r="C53" s="6"/>
      <c r="D53" s="6"/>
      <c r="E53" s="6"/>
      <c r="F53" s="5"/>
      <c r="G53" s="5"/>
      <c r="H53" s="5"/>
      <c r="I53" s="5"/>
      <c r="J53" s="5"/>
      <c r="K53" s="5"/>
      <c r="L53" s="5"/>
      <c r="M53" s="5"/>
      <c r="N53" s="5"/>
      <c r="O53" s="5"/>
      <c r="P53" s="5"/>
      <c r="Q53" s="5"/>
      <c r="R53" s="5"/>
      <c r="S53" s="5"/>
    </row>
  </sheetData>
  <mergeCells count="17">
    <mergeCell ref="A5:C7"/>
    <mergeCell ref="A9:C11"/>
    <mergeCell ref="A13:C15"/>
    <mergeCell ref="A21:C23"/>
    <mergeCell ref="A1:S1"/>
    <mergeCell ref="A3:E3"/>
    <mergeCell ref="A17:C19"/>
    <mergeCell ref="A28:S28"/>
    <mergeCell ref="A26:S26"/>
    <mergeCell ref="A27:S27"/>
    <mergeCell ref="A48:C50"/>
    <mergeCell ref="A29:O29"/>
    <mergeCell ref="A33:S33"/>
    <mergeCell ref="A36:C38"/>
    <mergeCell ref="A39:C41"/>
    <mergeCell ref="A42:C44"/>
    <mergeCell ref="A45:C47"/>
  </mergeCells>
  <phoneticPr fontId="2"/>
  <printOptions horizontalCentered="1"/>
  <pageMargins left="0.78740157480314965" right="0.78740157480314965" top="0.39370078740157483" bottom="0.39370078740157483" header="0.51181102362204722" footer="0.51181102362204722"/>
  <pageSetup paperSize="9" scale="72"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Q15"/>
  <sheetViews>
    <sheetView zoomScale="80" zoomScaleNormal="80" workbookViewId="0">
      <selection activeCell="G5" sqref="G5"/>
    </sheetView>
  </sheetViews>
  <sheetFormatPr defaultRowHeight="13.5" x14ac:dyDescent="0.4"/>
  <cols>
    <col min="1" max="1" width="5.5" style="4" customWidth="1"/>
    <col min="2" max="2" width="4" style="322" bestFit="1" customWidth="1"/>
    <col min="3" max="3" width="5.5" style="322" customWidth="1"/>
    <col min="4" max="17" width="13.125" style="4" customWidth="1"/>
    <col min="18" max="24" width="4.125" style="4" customWidth="1"/>
    <col min="25" max="16384" width="9" style="4"/>
  </cols>
  <sheetData>
    <row r="1" spans="1:17" ht="27" customHeight="1" x14ac:dyDescent="0.4">
      <c r="A1" s="346" t="s">
        <v>354</v>
      </c>
      <c r="B1" s="346"/>
      <c r="C1" s="346"/>
      <c r="D1" s="346"/>
      <c r="E1" s="346"/>
      <c r="F1" s="346"/>
      <c r="G1" s="346"/>
      <c r="H1" s="346"/>
      <c r="I1" s="346"/>
      <c r="J1" s="346"/>
      <c r="K1" s="346"/>
      <c r="L1" s="346"/>
      <c r="M1" s="346"/>
      <c r="N1" s="346"/>
      <c r="O1" s="346"/>
      <c r="P1" s="346"/>
      <c r="Q1" s="346"/>
    </row>
    <row r="2" spans="1:17" ht="20.100000000000001" customHeight="1" thickBot="1" x14ac:dyDescent="0.45">
      <c r="A2" s="72" t="s">
        <v>147</v>
      </c>
      <c r="B2" s="72"/>
      <c r="C2" s="72"/>
      <c r="D2" s="338"/>
      <c r="E2" s="338"/>
      <c r="F2" s="338"/>
      <c r="G2" s="338"/>
      <c r="H2" s="338"/>
      <c r="I2" s="338"/>
      <c r="J2" s="338"/>
      <c r="K2" s="338"/>
      <c r="L2" s="338"/>
      <c r="M2" s="338"/>
      <c r="N2" s="338"/>
      <c r="O2" s="338"/>
      <c r="P2" s="338"/>
      <c r="Q2" s="338"/>
    </row>
    <row r="3" spans="1:17" s="31" customFormat="1" ht="20.100000000000001" customHeight="1" x14ac:dyDescent="0.4">
      <c r="A3" s="345" t="s">
        <v>353</v>
      </c>
      <c r="B3" s="344"/>
      <c r="C3" s="344"/>
      <c r="D3" s="229" t="s">
        <v>352</v>
      </c>
      <c r="E3" s="229" t="s">
        <v>351</v>
      </c>
      <c r="F3" s="229" t="s">
        <v>350</v>
      </c>
      <c r="G3" s="229" t="s">
        <v>349</v>
      </c>
      <c r="H3" s="229" t="s">
        <v>348</v>
      </c>
      <c r="I3" s="229" t="s">
        <v>347</v>
      </c>
      <c r="J3" s="229" t="s">
        <v>346</v>
      </c>
      <c r="K3" s="229" t="s">
        <v>345</v>
      </c>
      <c r="L3" s="169" t="s">
        <v>344</v>
      </c>
      <c r="M3" s="36"/>
      <c r="N3" s="36"/>
      <c r="O3" s="36"/>
      <c r="P3" s="36"/>
      <c r="Q3" s="36"/>
    </row>
    <row r="4" spans="1:17" s="31" customFormat="1" ht="30" customHeight="1" x14ac:dyDescent="0.4">
      <c r="A4" s="343"/>
      <c r="B4" s="342"/>
      <c r="C4" s="342"/>
      <c r="D4" s="197"/>
      <c r="E4" s="197"/>
      <c r="F4" s="197"/>
      <c r="G4" s="197"/>
      <c r="H4" s="197"/>
      <c r="I4" s="197"/>
      <c r="J4" s="197"/>
      <c r="K4" s="197"/>
      <c r="L4" s="341" t="s">
        <v>343</v>
      </c>
      <c r="M4" s="341" t="s">
        <v>342</v>
      </c>
      <c r="N4" s="341" t="s">
        <v>341</v>
      </c>
      <c r="O4" s="341" t="s">
        <v>340</v>
      </c>
      <c r="P4" s="341" t="s">
        <v>339</v>
      </c>
      <c r="Q4" s="340" t="s">
        <v>338</v>
      </c>
    </row>
    <row r="5" spans="1:17" ht="20.100000000000001" customHeight="1" x14ac:dyDescent="0.4">
      <c r="A5" s="27" t="s">
        <v>155</v>
      </c>
      <c r="B5" s="327" t="s">
        <v>337</v>
      </c>
      <c r="C5" s="333" t="s">
        <v>172</v>
      </c>
      <c r="D5" s="253">
        <v>99</v>
      </c>
      <c r="E5" s="194">
        <v>2</v>
      </c>
      <c r="F5" s="253">
        <v>1</v>
      </c>
      <c r="G5" s="194">
        <v>0</v>
      </c>
      <c r="H5" s="253">
        <v>20</v>
      </c>
      <c r="I5" s="253">
        <v>31</v>
      </c>
      <c r="J5" s="253">
        <v>24</v>
      </c>
      <c r="K5" s="253">
        <v>21</v>
      </c>
      <c r="L5" s="253">
        <v>61</v>
      </c>
      <c r="M5" s="253">
        <v>44</v>
      </c>
      <c r="N5" s="253">
        <v>20</v>
      </c>
      <c r="O5" s="253">
        <v>14</v>
      </c>
      <c r="P5" s="253">
        <v>9</v>
      </c>
      <c r="Q5" s="253">
        <v>125</v>
      </c>
    </row>
    <row r="6" spans="1:17" s="47" customFormat="1" ht="20.100000000000001" customHeight="1" x14ac:dyDescent="0.4">
      <c r="A6" s="27"/>
      <c r="B6" s="224" t="s">
        <v>51</v>
      </c>
      <c r="C6" s="23"/>
      <c r="D6" s="254">
        <v>70</v>
      </c>
      <c r="E6" s="194">
        <v>2</v>
      </c>
      <c r="F6" s="253">
        <v>5</v>
      </c>
      <c r="G6" s="194">
        <v>1</v>
      </c>
      <c r="H6" s="253">
        <v>11</v>
      </c>
      <c r="I6" s="253">
        <v>19</v>
      </c>
      <c r="J6" s="253">
        <v>20</v>
      </c>
      <c r="K6" s="253">
        <v>12</v>
      </c>
      <c r="L6" s="253">
        <v>43</v>
      </c>
      <c r="M6" s="253">
        <v>28</v>
      </c>
      <c r="N6" s="253">
        <v>16</v>
      </c>
      <c r="O6" s="253">
        <v>11</v>
      </c>
      <c r="P6" s="253">
        <v>14</v>
      </c>
      <c r="Q6" s="253">
        <v>109</v>
      </c>
    </row>
    <row r="7" spans="1:17" s="47" customFormat="1" ht="20.100000000000001" customHeight="1" x14ac:dyDescent="0.4">
      <c r="A7" s="27"/>
      <c r="B7" s="224" t="s">
        <v>50</v>
      </c>
      <c r="C7" s="23"/>
      <c r="D7" s="254">
        <v>74</v>
      </c>
      <c r="E7" s="194">
        <v>4</v>
      </c>
      <c r="F7" s="253">
        <v>3</v>
      </c>
      <c r="G7" s="194">
        <v>0</v>
      </c>
      <c r="H7" s="253">
        <v>12</v>
      </c>
      <c r="I7" s="253">
        <v>24</v>
      </c>
      <c r="J7" s="253">
        <v>22</v>
      </c>
      <c r="K7" s="253">
        <v>9</v>
      </c>
      <c r="L7" s="253">
        <v>48</v>
      </c>
      <c r="M7" s="253">
        <v>20</v>
      </c>
      <c r="N7" s="253">
        <v>15</v>
      </c>
      <c r="O7" s="253">
        <v>13</v>
      </c>
      <c r="P7" s="253">
        <v>6</v>
      </c>
      <c r="Q7" s="253">
        <v>115</v>
      </c>
    </row>
    <row r="8" spans="1:17" s="47" customFormat="1" ht="20.100000000000001" customHeight="1" x14ac:dyDescent="0.4">
      <c r="A8" s="27"/>
      <c r="B8" s="224" t="s">
        <v>49</v>
      </c>
      <c r="C8" s="23"/>
      <c r="D8" s="254">
        <v>72</v>
      </c>
      <c r="E8" s="194">
        <v>1</v>
      </c>
      <c r="F8" s="253">
        <v>0</v>
      </c>
      <c r="G8" s="194">
        <v>1</v>
      </c>
      <c r="H8" s="253">
        <v>8</v>
      </c>
      <c r="I8" s="253">
        <v>19</v>
      </c>
      <c r="J8" s="253">
        <v>34</v>
      </c>
      <c r="K8" s="253">
        <v>9</v>
      </c>
      <c r="L8" s="253">
        <v>44</v>
      </c>
      <c r="M8" s="253">
        <v>34</v>
      </c>
      <c r="N8" s="253">
        <v>16</v>
      </c>
      <c r="O8" s="253">
        <v>15</v>
      </c>
      <c r="P8" s="253">
        <v>9</v>
      </c>
      <c r="Q8" s="253">
        <v>102</v>
      </c>
    </row>
    <row r="9" spans="1:17" s="17" customFormat="1" ht="20.100000000000001" customHeight="1" thickBot="1" x14ac:dyDescent="0.45">
      <c r="A9" s="16"/>
      <c r="B9" s="252" t="s">
        <v>48</v>
      </c>
      <c r="C9" s="324"/>
      <c r="D9" s="339">
        <v>94</v>
      </c>
      <c r="E9" s="290">
        <v>1</v>
      </c>
      <c r="F9" s="331">
        <v>0</v>
      </c>
      <c r="G9" s="290">
        <v>2</v>
      </c>
      <c r="H9" s="331">
        <v>18</v>
      </c>
      <c r="I9" s="331">
        <v>36</v>
      </c>
      <c r="J9" s="331">
        <v>26</v>
      </c>
      <c r="K9" s="331">
        <v>11</v>
      </c>
      <c r="L9" s="331">
        <v>55</v>
      </c>
      <c r="M9" s="331">
        <v>33</v>
      </c>
      <c r="N9" s="331">
        <v>8</v>
      </c>
      <c r="O9" s="331">
        <v>19</v>
      </c>
      <c r="P9" s="331">
        <v>8</v>
      </c>
      <c r="Q9" s="331">
        <v>123</v>
      </c>
    </row>
    <row r="10" spans="1:17" s="47" customFormat="1" ht="9.9499999999999993" customHeight="1" x14ac:dyDescent="0.4">
      <c r="A10" s="43"/>
      <c r="B10" s="338"/>
      <c r="C10" s="43"/>
      <c r="D10" s="247"/>
      <c r="E10" s="248"/>
      <c r="F10" s="247"/>
      <c r="G10" s="248"/>
      <c r="H10" s="247"/>
      <c r="I10" s="247"/>
      <c r="J10" s="247"/>
      <c r="K10" s="247"/>
      <c r="L10" s="247"/>
      <c r="M10" s="247"/>
      <c r="N10" s="247"/>
      <c r="O10" s="247"/>
      <c r="P10" s="247"/>
      <c r="Q10" s="247"/>
    </row>
    <row r="11" spans="1:17" ht="20.100000000000001" customHeight="1" x14ac:dyDescent="0.4">
      <c r="A11" s="337" t="s">
        <v>336</v>
      </c>
      <c r="B11" s="337"/>
      <c r="C11" s="337"/>
      <c r="D11" s="337"/>
      <c r="E11" s="337"/>
      <c r="F11" s="337"/>
      <c r="G11" s="337"/>
      <c r="H11" s="337"/>
      <c r="I11" s="337"/>
      <c r="J11" s="337"/>
      <c r="K11" s="337"/>
      <c r="L11" s="337"/>
      <c r="M11" s="337"/>
      <c r="N11" s="337"/>
      <c r="O11" s="337"/>
      <c r="P11" s="337"/>
      <c r="Q11" s="337"/>
    </row>
    <row r="12" spans="1:17" ht="20.100000000000001" customHeight="1" x14ac:dyDescent="0.4">
      <c r="A12" s="4" t="s">
        <v>280</v>
      </c>
      <c r="C12" s="4"/>
      <c r="Q12" s="336"/>
    </row>
    <row r="15" spans="1:17" x14ac:dyDescent="0.4">
      <c r="I15" s="171"/>
    </row>
  </sheetData>
  <mergeCells count="11">
    <mergeCell ref="J3:J4"/>
    <mergeCell ref="A1:Q1"/>
    <mergeCell ref="K3:K4"/>
    <mergeCell ref="L3:Q3"/>
    <mergeCell ref="A3:C4"/>
    <mergeCell ref="D3:D4"/>
    <mergeCell ref="E3:E4"/>
    <mergeCell ref="F3:F4"/>
    <mergeCell ref="G3:G4"/>
    <mergeCell ref="H3:H4"/>
    <mergeCell ref="I3:I4"/>
  </mergeCells>
  <phoneticPr fontId="2"/>
  <printOptions horizontalCentered="1"/>
  <pageMargins left="0.19685039370078741" right="0.19685039370078741" top="0.98425196850393704" bottom="0.98425196850393704" header="0.51181102362204722" footer="0.51181102362204722"/>
  <pageSetup paperSize="9" scale="7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X11"/>
  <sheetViews>
    <sheetView zoomScale="80" zoomScaleNormal="80" workbookViewId="0">
      <selection sqref="A1:X1"/>
    </sheetView>
  </sheetViews>
  <sheetFormatPr defaultRowHeight="13.5" x14ac:dyDescent="0.4"/>
  <cols>
    <col min="1" max="1" width="5.5" style="4" customWidth="1"/>
    <col min="2" max="2" width="4" style="322" bestFit="1" customWidth="1"/>
    <col min="3" max="3" width="5.625" style="322" customWidth="1"/>
    <col min="4" max="4" width="9" style="4"/>
    <col min="5" max="5" width="7.5" style="4" customWidth="1"/>
    <col min="6" max="6" width="7.5" style="4" bestFit="1" customWidth="1"/>
    <col min="7" max="7" width="9.5" style="4" bestFit="1" customWidth="1"/>
    <col min="8" max="8" width="11.5" style="4" bestFit="1" customWidth="1"/>
    <col min="9" max="12" width="7.5" style="4" customWidth="1"/>
    <col min="13" max="13" width="7.5" style="4" bestFit="1" customWidth="1"/>
    <col min="14" max="14" width="9.375" style="4" customWidth="1"/>
    <col min="15" max="15" width="7.5" style="4" bestFit="1" customWidth="1"/>
    <col min="16" max="16" width="9.375" style="4" customWidth="1"/>
    <col min="17" max="17" width="7.5" style="4" customWidth="1"/>
    <col min="18" max="18" width="7.5" style="4" bestFit="1" customWidth="1"/>
    <col min="19" max="19" width="7.5" style="4" customWidth="1"/>
    <col min="20" max="20" width="12" style="4" customWidth="1"/>
    <col min="21" max="23" width="7.5" style="4" bestFit="1" customWidth="1"/>
    <col min="24" max="24" width="9.5" style="4" bestFit="1" customWidth="1"/>
    <col min="25" max="16384" width="9" style="4"/>
  </cols>
  <sheetData>
    <row r="1" spans="1:24" ht="27" customHeight="1" x14ac:dyDescent="0.4">
      <c r="A1" s="38" t="s">
        <v>377</v>
      </c>
      <c r="B1" s="38"/>
      <c r="C1" s="38"/>
      <c r="D1" s="38"/>
      <c r="E1" s="38"/>
      <c r="F1" s="38"/>
      <c r="G1" s="38"/>
      <c r="H1" s="38"/>
      <c r="I1" s="38"/>
      <c r="J1" s="38"/>
      <c r="K1" s="38"/>
      <c r="L1" s="38"/>
      <c r="M1" s="38"/>
      <c r="N1" s="38"/>
      <c r="O1" s="38"/>
      <c r="P1" s="38"/>
      <c r="Q1" s="38"/>
      <c r="R1" s="38"/>
      <c r="S1" s="38"/>
      <c r="T1" s="38"/>
      <c r="U1" s="38"/>
      <c r="V1" s="38"/>
      <c r="W1" s="38"/>
      <c r="X1" s="38"/>
    </row>
    <row r="2" spans="1:24" ht="20.100000000000001" customHeight="1" thickBot="1" x14ac:dyDescent="0.45">
      <c r="A2" s="72" t="s">
        <v>147</v>
      </c>
      <c r="B2" s="72"/>
      <c r="C2" s="72"/>
      <c r="D2" s="37"/>
      <c r="E2" s="37"/>
      <c r="F2" s="37"/>
      <c r="G2" s="37"/>
      <c r="H2" s="37"/>
      <c r="I2" s="37"/>
      <c r="J2" s="37"/>
      <c r="K2" s="37"/>
      <c r="L2" s="37"/>
      <c r="M2" s="37"/>
      <c r="N2" s="37"/>
      <c r="O2" s="37"/>
      <c r="P2" s="37"/>
      <c r="Q2" s="37"/>
      <c r="R2" s="37"/>
      <c r="S2" s="37"/>
      <c r="T2" s="37"/>
      <c r="U2" s="37"/>
      <c r="V2" s="37"/>
      <c r="W2" s="37"/>
      <c r="X2" s="37"/>
    </row>
    <row r="3" spans="1:24" s="61" customFormat="1" ht="20.100000000000001" customHeight="1" x14ac:dyDescent="0.4">
      <c r="A3" s="329" t="s">
        <v>85</v>
      </c>
      <c r="B3" s="328"/>
      <c r="C3" s="328"/>
      <c r="D3" s="63" t="s">
        <v>296</v>
      </c>
      <c r="E3" s="63" t="s">
        <v>376</v>
      </c>
      <c r="F3" s="63"/>
      <c r="G3" s="63"/>
      <c r="H3" s="63"/>
      <c r="I3" s="63"/>
      <c r="J3" s="63"/>
      <c r="K3" s="63"/>
      <c r="L3" s="63"/>
      <c r="M3" s="63" t="s">
        <v>375</v>
      </c>
      <c r="N3" s="63"/>
      <c r="O3" s="63"/>
      <c r="P3" s="63" t="s">
        <v>374</v>
      </c>
      <c r="Q3" s="63"/>
      <c r="R3" s="63"/>
      <c r="S3" s="63"/>
      <c r="T3" s="63"/>
      <c r="U3" s="63"/>
      <c r="V3" s="63"/>
      <c r="W3" s="63"/>
      <c r="X3" s="255" t="s">
        <v>373</v>
      </c>
    </row>
    <row r="4" spans="1:24" s="31" customFormat="1" ht="30" customHeight="1" x14ac:dyDescent="0.4">
      <c r="A4" s="349"/>
      <c r="B4" s="348"/>
      <c r="C4" s="348"/>
      <c r="D4" s="59"/>
      <c r="E4" s="200" t="s">
        <v>372</v>
      </c>
      <c r="F4" s="200" t="s">
        <v>371</v>
      </c>
      <c r="G4" s="200" t="s">
        <v>370</v>
      </c>
      <c r="H4" s="200" t="s">
        <v>369</v>
      </c>
      <c r="I4" s="200" t="s">
        <v>368</v>
      </c>
      <c r="J4" s="200" t="s">
        <v>367</v>
      </c>
      <c r="K4" s="200" t="s">
        <v>366</v>
      </c>
      <c r="L4" s="200" t="s">
        <v>356</v>
      </c>
      <c r="M4" s="200" t="s">
        <v>365</v>
      </c>
      <c r="N4" s="200" t="s">
        <v>364</v>
      </c>
      <c r="O4" s="200" t="s">
        <v>356</v>
      </c>
      <c r="P4" s="200" t="s">
        <v>363</v>
      </c>
      <c r="Q4" s="200" t="s">
        <v>362</v>
      </c>
      <c r="R4" s="200" t="s">
        <v>361</v>
      </c>
      <c r="S4" s="200" t="s">
        <v>360</v>
      </c>
      <c r="T4" s="200" t="s">
        <v>359</v>
      </c>
      <c r="U4" s="200" t="s">
        <v>358</v>
      </c>
      <c r="V4" s="200" t="s">
        <v>357</v>
      </c>
      <c r="W4" s="200" t="s">
        <v>356</v>
      </c>
      <c r="X4" s="347" t="s">
        <v>355</v>
      </c>
    </row>
    <row r="5" spans="1:24" ht="20.100000000000001" customHeight="1" x14ac:dyDescent="0.4">
      <c r="A5" s="27" t="s">
        <v>155</v>
      </c>
      <c r="B5" s="327" t="s">
        <v>173</v>
      </c>
      <c r="C5" s="333" t="s">
        <v>172</v>
      </c>
      <c r="D5" s="190">
        <v>295</v>
      </c>
      <c r="E5" s="190">
        <v>3</v>
      </c>
      <c r="F5" s="190">
        <v>5</v>
      </c>
      <c r="G5" s="190">
        <v>29</v>
      </c>
      <c r="H5" s="190">
        <v>3</v>
      </c>
      <c r="I5" s="190">
        <v>10</v>
      </c>
      <c r="J5" s="191">
        <v>0</v>
      </c>
      <c r="K5" s="190">
        <v>1</v>
      </c>
      <c r="L5" s="190">
        <v>10</v>
      </c>
      <c r="M5" s="190">
        <v>8</v>
      </c>
      <c r="N5" s="191">
        <v>0</v>
      </c>
      <c r="O5" s="190">
        <v>13</v>
      </c>
      <c r="P5" s="190">
        <v>9</v>
      </c>
      <c r="Q5" s="190">
        <v>71</v>
      </c>
      <c r="R5" s="190">
        <v>79</v>
      </c>
      <c r="S5" s="190">
        <v>2</v>
      </c>
      <c r="T5" s="190">
        <v>3</v>
      </c>
      <c r="U5" s="190">
        <v>24</v>
      </c>
      <c r="V5" s="190">
        <v>11</v>
      </c>
      <c r="W5" s="190">
        <v>14</v>
      </c>
      <c r="X5" s="191">
        <v>0</v>
      </c>
    </row>
    <row r="6" spans="1:24" s="47" customFormat="1" ht="20.100000000000001" customHeight="1" x14ac:dyDescent="0.4">
      <c r="A6" s="27"/>
      <c r="B6" s="224" t="s">
        <v>282</v>
      </c>
      <c r="C6" s="23"/>
      <c r="D6" s="254">
        <v>259</v>
      </c>
      <c r="E6" s="253">
        <v>1</v>
      </c>
      <c r="F6" s="253">
        <v>6</v>
      </c>
      <c r="G6" s="253">
        <v>20</v>
      </c>
      <c r="H6" s="253">
        <v>2</v>
      </c>
      <c r="I6" s="253">
        <v>5</v>
      </c>
      <c r="J6" s="191">
        <v>1</v>
      </c>
      <c r="K6" s="253">
        <v>1</v>
      </c>
      <c r="L6" s="253">
        <v>6</v>
      </c>
      <c r="M6" s="253">
        <v>8</v>
      </c>
      <c r="N6" s="191">
        <v>1</v>
      </c>
      <c r="O6" s="253">
        <v>3</v>
      </c>
      <c r="P6" s="253">
        <v>6</v>
      </c>
      <c r="Q6" s="253">
        <v>87</v>
      </c>
      <c r="R6" s="253">
        <v>63</v>
      </c>
      <c r="S6" s="253">
        <v>4</v>
      </c>
      <c r="T6" s="253">
        <v>3</v>
      </c>
      <c r="U6" s="253">
        <v>28</v>
      </c>
      <c r="V6" s="253">
        <v>6</v>
      </c>
      <c r="W6" s="253">
        <v>8</v>
      </c>
      <c r="X6" s="191">
        <v>0</v>
      </c>
    </row>
    <row r="7" spans="1:24" s="47" customFormat="1" ht="20.100000000000001" customHeight="1" x14ac:dyDescent="0.4">
      <c r="A7" s="27"/>
      <c r="B7" s="224" t="s">
        <v>50</v>
      </c>
      <c r="C7" s="23"/>
      <c r="D7" s="254">
        <v>270</v>
      </c>
      <c r="E7" s="253">
        <v>2</v>
      </c>
      <c r="F7" s="253">
        <v>4</v>
      </c>
      <c r="G7" s="253">
        <v>17</v>
      </c>
      <c r="H7" s="253">
        <v>1</v>
      </c>
      <c r="I7" s="253">
        <v>15</v>
      </c>
      <c r="J7" s="191">
        <v>0</v>
      </c>
      <c r="K7" s="253">
        <v>1</v>
      </c>
      <c r="L7" s="253">
        <v>8</v>
      </c>
      <c r="M7" s="253">
        <v>2</v>
      </c>
      <c r="N7" s="191">
        <v>5</v>
      </c>
      <c r="O7" s="253">
        <v>2</v>
      </c>
      <c r="P7" s="253">
        <v>8</v>
      </c>
      <c r="Q7" s="253">
        <v>94</v>
      </c>
      <c r="R7" s="253">
        <v>69</v>
      </c>
      <c r="S7" s="253">
        <v>4</v>
      </c>
      <c r="T7" s="253">
        <v>3</v>
      </c>
      <c r="U7" s="253">
        <v>19</v>
      </c>
      <c r="V7" s="253">
        <v>3</v>
      </c>
      <c r="W7" s="253">
        <v>13</v>
      </c>
      <c r="X7" s="191">
        <v>0</v>
      </c>
    </row>
    <row r="8" spans="1:24" ht="20.100000000000001" customHeight="1" x14ac:dyDescent="0.4">
      <c r="A8" s="27"/>
      <c r="B8" s="224" t="s">
        <v>49</v>
      </c>
      <c r="C8" s="23"/>
      <c r="D8" s="254">
        <v>263</v>
      </c>
      <c r="E8" s="253">
        <v>3</v>
      </c>
      <c r="F8" s="253">
        <v>2</v>
      </c>
      <c r="G8" s="253">
        <v>21</v>
      </c>
      <c r="H8" s="253">
        <v>3</v>
      </c>
      <c r="I8" s="253">
        <v>6</v>
      </c>
      <c r="J8" s="191">
        <v>1</v>
      </c>
      <c r="K8" s="253">
        <v>0</v>
      </c>
      <c r="L8" s="253">
        <v>8</v>
      </c>
      <c r="M8" s="253">
        <v>5</v>
      </c>
      <c r="N8" s="191">
        <v>1</v>
      </c>
      <c r="O8" s="253">
        <v>3</v>
      </c>
      <c r="P8" s="253">
        <v>7</v>
      </c>
      <c r="Q8" s="253">
        <v>72</v>
      </c>
      <c r="R8" s="253">
        <v>80</v>
      </c>
      <c r="S8" s="253">
        <v>1</v>
      </c>
      <c r="T8" s="253">
        <v>1</v>
      </c>
      <c r="U8" s="253">
        <v>25</v>
      </c>
      <c r="V8" s="253">
        <v>10</v>
      </c>
      <c r="W8" s="253">
        <v>14</v>
      </c>
      <c r="X8" s="191">
        <v>0</v>
      </c>
    </row>
    <row r="9" spans="1:24" s="157" customFormat="1" ht="20.100000000000001" customHeight="1" thickBot="1" x14ac:dyDescent="0.45">
      <c r="A9" s="283"/>
      <c r="B9" s="161" t="s">
        <v>48</v>
      </c>
      <c r="C9" s="282"/>
      <c r="D9" s="331">
        <v>273</v>
      </c>
      <c r="E9" s="331">
        <v>1</v>
      </c>
      <c r="F9" s="331">
        <v>5</v>
      </c>
      <c r="G9" s="331">
        <v>29</v>
      </c>
      <c r="H9" s="331">
        <v>1</v>
      </c>
      <c r="I9" s="331">
        <v>7</v>
      </c>
      <c r="J9" s="290">
        <v>0</v>
      </c>
      <c r="K9" s="331">
        <v>5</v>
      </c>
      <c r="L9" s="331">
        <v>7</v>
      </c>
      <c r="M9" s="331">
        <v>6</v>
      </c>
      <c r="N9" s="331">
        <v>4</v>
      </c>
      <c r="O9" s="331">
        <v>1</v>
      </c>
      <c r="P9" s="331">
        <v>8</v>
      </c>
      <c r="Q9" s="331">
        <v>79</v>
      </c>
      <c r="R9" s="331">
        <v>70</v>
      </c>
      <c r="S9" s="331">
        <v>1</v>
      </c>
      <c r="T9" s="331">
        <v>1</v>
      </c>
      <c r="U9" s="331">
        <v>29</v>
      </c>
      <c r="V9" s="331">
        <v>5</v>
      </c>
      <c r="W9" s="331">
        <v>14</v>
      </c>
      <c r="X9" s="290">
        <v>0</v>
      </c>
    </row>
    <row r="10" spans="1:24" ht="9.9499999999999993" customHeight="1" x14ac:dyDescent="0.4"/>
    <row r="11" spans="1:24" ht="20.100000000000001" customHeight="1" x14ac:dyDescent="0.4">
      <c r="A11" s="4" t="s">
        <v>280</v>
      </c>
      <c r="C11" s="4"/>
      <c r="F11" s="171"/>
      <c r="L11" s="171"/>
      <c r="O11" s="171"/>
      <c r="W11" s="171"/>
    </row>
  </sheetData>
  <mergeCells count="6">
    <mergeCell ref="A3:C4"/>
    <mergeCell ref="A1:X1"/>
    <mergeCell ref="D3:D4"/>
    <mergeCell ref="E3:L3"/>
    <mergeCell ref="M3:O3"/>
    <mergeCell ref="P3:W3"/>
  </mergeCells>
  <phoneticPr fontId="2"/>
  <printOptions horizontalCentered="1"/>
  <pageMargins left="0.78740157480314965" right="0.78740157480314965" top="0.98425196850393704" bottom="0.98425196850393704" header="0.51181102362204722" footer="0.51181102362204722"/>
  <pageSetup paperSize="9" scale="6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J25"/>
  <sheetViews>
    <sheetView zoomScaleNormal="100" workbookViewId="0">
      <selection sqref="A1:H1"/>
    </sheetView>
  </sheetViews>
  <sheetFormatPr defaultRowHeight="13.5" x14ac:dyDescent="0.4"/>
  <cols>
    <col min="1" max="1" width="5.625" style="4" customWidth="1"/>
    <col min="2" max="2" width="5.125" style="322" bestFit="1" customWidth="1"/>
    <col min="3" max="3" width="5.625" style="322" customWidth="1"/>
    <col min="4" max="8" width="11.875" style="4" customWidth="1"/>
    <col min="9" max="16384" width="9" style="4"/>
  </cols>
  <sheetData>
    <row r="1" spans="1:10" ht="27" customHeight="1" x14ac:dyDescent="0.4">
      <c r="A1" s="38" t="s">
        <v>394</v>
      </c>
      <c r="B1" s="38"/>
      <c r="C1" s="38"/>
      <c r="D1" s="38"/>
      <c r="E1" s="38"/>
      <c r="F1" s="38"/>
      <c r="G1" s="38"/>
      <c r="H1" s="38"/>
    </row>
    <row r="2" spans="1:10" ht="20.100000000000001" customHeight="1" thickBot="1" x14ac:dyDescent="0.45">
      <c r="A2" s="72" t="s">
        <v>104</v>
      </c>
      <c r="B2" s="72"/>
      <c r="C2" s="72"/>
      <c r="D2" s="37"/>
      <c r="E2" s="37"/>
      <c r="F2" s="37"/>
      <c r="G2" s="37"/>
      <c r="H2" s="37"/>
    </row>
    <row r="3" spans="1:10" ht="20.100000000000001" customHeight="1" x14ac:dyDescent="0.4">
      <c r="A3" s="329" t="s">
        <v>68</v>
      </c>
      <c r="B3" s="328"/>
      <c r="C3" s="328"/>
      <c r="D3" s="64" t="s">
        <v>393</v>
      </c>
      <c r="E3" s="63" t="s">
        <v>392</v>
      </c>
      <c r="F3" s="63"/>
      <c r="G3" s="63" t="s">
        <v>391</v>
      </c>
      <c r="H3" s="62"/>
    </row>
    <row r="4" spans="1:10" ht="20.100000000000001" customHeight="1" x14ac:dyDescent="0.4">
      <c r="A4" s="349"/>
      <c r="B4" s="348"/>
      <c r="C4" s="348"/>
      <c r="D4" s="60"/>
      <c r="E4" s="57" t="s">
        <v>80</v>
      </c>
      <c r="F4" s="57" t="s">
        <v>79</v>
      </c>
      <c r="G4" s="57" t="s">
        <v>80</v>
      </c>
      <c r="H4" s="56" t="s">
        <v>79</v>
      </c>
    </row>
    <row r="5" spans="1:10" ht="20.100000000000001" customHeight="1" x14ac:dyDescent="0.4">
      <c r="A5" s="27" t="s">
        <v>155</v>
      </c>
      <c r="B5" s="327" t="s">
        <v>173</v>
      </c>
      <c r="C5" s="326" t="s">
        <v>172</v>
      </c>
      <c r="D5" s="190">
        <v>344</v>
      </c>
      <c r="E5" s="190">
        <v>161</v>
      </c>
      <c r="F5" s="190">
        <v>168</v>
      </c>
      <c r="G5" s="190">
        <v>10</v>
      </c>
      <c r="H5" s="190">
        <v>5</v>
      </c>
    </row>
    <row r="6" spans="1:10" s="47" customFormat="1" ht="20.100000000000001" customHeight="1" x14ac:dyDescent="0.4">
      <c r="A6" s="27"/>
      <c r="B6" s="224" t="s">
        <v>282</v>
      </c>
      <c r="C6" s="326"/>
      <c r="D6" s="190">
        <v>295</v>
      </c>
      <c r="E6" s="253">
        <v>164</v>
      </c>
      <c r="F6" s="253">
        <v>123</v>
      </c>
      <c r="G6" s="253">
        <v>6</v>
      </c>
      <c r="H6" s="253">
        <v>2</v>
      </c>
    </row>
    <row r="7" spans="1:10" s="47" customFormat="1" ht="20.100000000000001" customHeight="1" x14ac:dyDescent="0.4">
      <c r="A7" s="27"/>
      <c r="B7" s="224" t="s">
        <v>50</v>
      </c>
      <c r="C7" s="23"/>
      <c r="D7" s="190">
        <v>308</v>
      </c>
      <c r="E7" s="253">
        <v>165</v>
      </c>
      <c r="F7" s="253">
        <v>134</v>
      </c>
      <c r="G7" s="253">
        <v>5</v>
      </c>
      <c r="H7" s="253">
        <v>4</v>
      </c>
    </row>
    <row r="8" spans="1:10" s="47" customFormat="1" ht="20.100000000000001" customHeight="1" x14ac:dyDescent="0.4">
      <c r="A8" s="27"/>
      <c r="B8" s="224" t="s">
        <v>49</v>
      </c>
      <c r="C8" s="23"/>
      <c r="D8" s="190">
        <v>297</v>
      </c>
      <c r="E8" s="253">
        <v>143</v>
      </c>
      <c r="F8" s="253">
        <v>151</v>
      </c>
      <c r="G8" s="253">
        <v>2</v>
      </c>
      <c r="H8" s="253">
        <v>1</v>
      </c>
      <c r="J8" s="330"/>
    </row>
    <row r="9" spans="1:10" s="17" customFormat="1" ht="20.100000000000001" customHeight="1" x14ac:dyDescent="0.4">
      <c r="A9" s="250"/>
      <c r="B9" s="363" t="s">
        <v>48</v>
      </c>
      <c r="C9" s="362"/>
      <c r="D9" s="361">
        <v>317</v>
      </c>
      <c r="E9" s="361">
        <v>164</v>
      </c>
      <c r="F9" s="361">
        <v>142</v>
      </c>
      <c r="G9" s="361">
        <v>5</v>
      </c>
      <c r="H9" s="361">
        <v>6</v>
      </c>
      <c r="J9" s="330"/>
    </row>
    <row r="10" spans="1:10" ht="15.75" customHeight="1" x14ac:dyDescent="0.4">
      <c r="A10" s="6"/>
      <c r="B10" s="360"/>
      <c r="C10" s="359"/>
      <c r="D10" s="181"/>
      <c r="E10" s="181"/>
      <c r="F10" s="181"/>
      <c r="G10" s="181"/>
      <c r="H10" s="181"/>
      <c r="J10" s="330"/>
    </row>
    <row r="11" spans="1:10" ht="20.100000000000001" customHeight="1" x14ac:dyDescent="0.4">
      <c r="A11" s="358" t="s">
        <v>390</v>
      </c>
      <c r="B11" s="358"/>
      <c r="C11" s="357"/>
      <c r="D11" s="356">
        <v>1</v>
      </c>
      <c r="E11" s="176">
        <v>1</v>
      </c>
      <c r="F11" s="176">
        <v>0</v>
      </c>
      <c r="G11" s="176">
        <v>0</v>
      </c>
      <c r="H11" s="176">
        <v>0</v>
      </c>
      <c r="I11" s="171"/>
      <c r="J11" s="330"/>
    </row>
    <row r="12" spans="1:10" ht="20.100000000000001" customHeight="1" x14ac:dyDescent="0.4">
      <c r="A12" s="353" t="s">
        <v>389</v>
      </c>
      <c r="B12" s="355"/>
      <c r="C12" s="354"/>
      <c r="D12" s="182">
        <v>3</v>
      </c>
      <c r="E12" s="181">
        <v>3</v>
      </c>
      <c r="F12" s="176">
        <v>0</v>
      </c>
      <c r="G12" s="176">
        <v>0</v>
      </c>
      <c r="H12" s="176">
        <v>0</v>
      </c>
      <c r="I12" s="171"/>
      <c r="J12" s="330"/>
    </row>
    <row r="13" spans="1:10" ht="20.100000000000001" customHeight="1" x14ac:dyDescent="0.4">
      <c r="A13" s="353" t="s">
        <v>388</v>
      </c>
      <c r="B13" s="355"/>
      <c r="C13" s="354"/>
      <c r="D13" s="182">
        <v>8</v>
      </c>
      <c r="E13" s="181">
        <v>4</v>
      </c>
      <c r="F13" s="181">
        <v>4</v>
      </c>
      <c r="G13" s="176">
        <v>0</v>
      </c>
      <c r="H13" s="176">
        <v>0</v>
      </c>
      <c r="I13" s="171"/>
      <c r="J13" s="330"/>
    </row>
    <row r="14" spans="1:10" ht="20.100000000000001" customHeight="1" x14ac:dyDescent="0.4">
      <c r="A14" s="353" t="s">
        <v>387</v>
      </c>
      <c r="B14" s="353"/>
      <c r="C14" s="352"/>
      <c r="D14" s="182">
        <v>8</v>
      </c>
      <c r="E14" s="181">
        <v>4</v>
      </c>
      <c r="F14" s="181">
        <v>4</v>
      </c>
      <c r="G14" s="176">
        <v>0</v>
      </c>
      <c r="H14" s="176">
        <v>0</v>
      </c>
      <c r="I14" s="171"/>
      <c r="J14" s="330"/>
    </row>
    <row r="15" spans="1:10" ht="20.100000000000001" customHeight="1" x14ac:dyDescent="0.4">
      <c r="A15" s="353" t="s">
        <v>386</v>
      </c>
      <c r="B15" s="353"/>
      <c r="C15" s="352"/>
      <c r="D15" s="182">
        <v>13</v>
      </c>
      <c r="E15" s="181">
        <v>8</v>
      </c>
      <c r="F15" s="181">
        <v>4</v>
      </c>
      <c r="G15" s="176">
        <v>1</v>
      </c>
      <c r="H15" s="176">
        <v>0</v>
      </c>
      <c r="I15" s="171"/>
      <c r="J15" s="330"/>
    </row>
    <row r="16" spans="1:10" ht="20.100000000000001" customHeight="1" x14ac:dyDescent="0.4">
      <c r="A16" s="353" t="s">
        <v>385</v>
      </c>
      <c r="B16" s="353"/>
      <c r="C16" s="352"/>
      <c r="D16" s="182">
        <v>19</v>
      </c>
      <c r="E16" s="181">
        <v>7</v>
      </c>
      <c r="F16" s="181">
        <v>12</v>
      </c>
      <c r="G16" s="176">
        <v>0</v>
      </c>
      <c r="H16" s="176">
        <v>0</v>
      </c>
      <c r="I16" s="171"/>
      <c r="J16" s="330"/>
    </row>
    <row r="17" spans="1:10" ht="20.100000000000001" customHeight="1" x14ac:dyDescent="0.4">
      <c r="A17" s="353" t="s">
        <v>384</v>
      </c>
      <c r="B17" s="353"/>
      <c r="C17" s="352"/>
      <c r="D17" s="182">
        <v>23</v>
      </c>
      <c r="E17" s="181">
        <v>14</v>
      </c>
      <c r="F17" s="181">
        <v>9</v>
      </c>
      <c r="G17" s="176">
        <v>0</v>
      </c>
      <c r="H17" s="176">
        <v>0</v>
      </c>
      <c r="I17" s="171"/>
      <c r="J17" s="330"/>
    </row>
    <row r="18" spans="1:10" ht="20.100000000000001" customHeight="1" x14ac:dyDescent="0.4">
      <c r="A18" s="353" t="s">
        <v>383</v>
      </c>
      <c r="B18" s="353"/>
      <c r="C18" s="352"/>
      <c r="D18" s="182">
        <v>49</v>
      </c>
      <c r="E18" s="181">
        <v>24</v>
      </c>
      <c r="F18" s="181">
        <v>25</v>
      </c>
      <c r="G18" s="176">
        <v>0</v>
      </c>
      <c r="H18" s="176">
        <v>0</v>
      </c>
      <c r="I18" s="171"/>
      <c r="J18" s="330"/>
    </row>
    <row r="19" spans="1:10" ht="20.100000000000001" customHeight="1" x14ac:dyDescent="0.4">
      <c r="A19" s="353" t="s">
        <v>382</v>
      </c>
      <c r="B19" s="353"/>
      <c r="C19" s="352"/>
      <c r="D19" s="182">
        <v>56</v>
      </c>
      <c r="E19" s="181">
        <v>27</v>
      </c>
      <c r="F19" s="181">
        <v>28</v>
      </c>
      <c r="G19" s="176">
        <v>0</v>
      </c>
      <c r="H19" s="176">
        <v>1</v>
      </c>
      <c r="I19" s="171"/>
      <c r="J19" s="330"/>
    </row>
    <row r="20" spans="1:10" ht="20.100000000000001" customHeight="1" x14ac:dyDescent="0.4">
      <c r="A20" s="353" t="s">
        <v>381</v>
      </c>
      <c r="B20" s="353"/>
      <c r="C20" s="352"/>
      <c r="D20" s="182">
        <v>40</v>
      </c>
      <c r="E20" s="181">
        <v>23</v>
      </c>
      <c r="F20" s="181">
        <v>16</v>
      </c>
      <c r="G20" s="176">
        <v>0</v>
      </c>
      <c r="H20" s="176">
        <v>1</v>
      </c>
      <c r="I20" s="171"/>
      <c r="J20" s="330"/>
    </row>
    <row r="21" spans="1:10" ht="20.100000000000001" customHeight="1" x14ac:dyDescent="0.4">
      <c r="A21" s="353" t="s">
        <v>380</v>
      </c>
      <c r="B21" s="353"/>
      <c r="C21" s="352"/>
      <c r="D21" s="182">
        <v>39</v>
      </c>
      <c r="E21" s="181">
        <v>21</v>
      </c>
      <c r="F21" s="181">
        <v>16</v>
      </c>
      <c r="G21" s="176">
        <v>1</v>
      </c>
      <c r="H21" s="176">
        <v>1</v>
      </c>
      <c r="I21" s="171"/>
      <c r="J21" s="330"/>
    </row>
    <row r="22" spans="1:10" ht="20.100000000000001" customHeight="1" thickBot="1" x14ac:dyDescent="0.45">
      <c r="A22" s="351" t="s">
        <v>379</v>
      </c>
      <c r="B22" s="351"/>
      <c r="C22" s="350"/>
      <c r="D22" s="179">
        <v>58</v>
      </c>
      <c r="E22" s="175">
        <v>28</v>
      </c>
      <c r="F22" s="175">
        <v>24</v>
      </c>
      <c r="G22" s="174">
        <v>3</v>
      </c>
      <c r="H22" s="174">
        <v>3</v>
      </c>
      <c r="I22" s="171"/>
      <c r="J22" s="330"/>
    </row>
    <row r="23" spans="1:10" ht="9.9499999999999993" customHeight="1" x14ac:dyDescent="0.4">
      <c r="D23" s="171"/>
      <c r="E23" s="171"/>
      <c r="F23" s="171"/>
      <c r="G23" s="171"/>
      <c r="H23" s="171"/>
    </row>
    <row r="24" spans="1:10" ht="20.100000000000001" customHeight="1" x14ac:dyDescent="0.4">
      <c r="A24" s="4" t="s">
        <v>378</v>
      </c>
      <c r="C24" s="4"/>
    </row>
    <row r="25" spans="1:10" x14ac:dyDescent="0.4">
      <c r="E25" s="171"/>
      <c r="F25" s="171"/>
      <c r="G25" s="171"/>
      <c r="H25" s="171"/>
    </row>
  </sheetData>
  <mergeCells count="17">
    <mergeCell ref="A1:H1"/>
    <mergeCell ref="A11:C11"/>
    <mergeCell ref="A12:C12"/>
    <mergeCell ref="A13:C13"/>
    <mergeCell ref="D3:D4"/>
    <mergeCell ref="E3:F3"/>
    <mergeCell ref="G3:H3"/>
    <mergeCell ref="A3:C4"/>
    <mergeCell ref="A22:C22"/>
    <mergeCell ref="A18:C18"/>
    <mergeCell ref="A19:C19"/>
    <mergeCell ref="A20:C20"/>
    <mergeCell ref="A21:C21"/>
    <mergeCell ref="A14:C14"/>
    <mergeCell ref="A15:C15"/>
    <mergeCell ref="A16:C16"/>
    <mergeCell ref="A17:C17"/>
  </mergeCells>
  <phoneticPr fontId="2"/>
  <printOptions horizontalCentered="1"/>
  <pageMargins left="0.78740157480314965" right="0.78740157480314965" top="0.98425196850393704" bottom="0.98425196850393704" header="0.51181102362204722" footer="0.51181102362204722"/>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L13"/>
  <sheetViews>
    <sheetView view="pageBreakPreview" zoomScaleNormal="100" zoomScaleSheetLayoutView="100" workbookViewId="0">
      <selection activeCell="E10" sqref="E10:L10"/>
    </sheetView>
  </sheetViews>
  <sheetFormatPr defaultRowHeight="13.5" x14ac:dyDescent="0.4"/>
  <cols>
    <col min="1" max="1" width="4.875" style="173" customWidth="1"/>
    <col min="2" max="2" width="4.75" style="173" customWidth="1"/>
    <col min="3" max="3" width="4.625" style="173" customWidth="1"/>
    <col min="4" max="4" width="0.875" style="173" customWidth="1"/>
    <col min="5" max="5" width="9.625" style="173" bestFit="1" customWidth="1"/>
    <col min="6" max="10" width="9" style="173"/>
    <col min="11" max="11" width="10.5" style="173" bestFit="1" customWidth="1"/>
    <col min="12" max="16384" width="9" style="173"/>
  </cols>
  <sheetData>
    <row r="1" spans="1:12" ht="27" customHeight="1" x14ac:dyDescent="0.4">
      <c r="A1" s="392" t="s">
        <v>410</v>
      </c>
      <c r="B1" s="392"/>
      <c r="C1" s="392"/>
      <c r="D1" s="392"/>
      <c r="E1" s="392"/>
      <c r="F1" s="392"/>
      <c r="G1" s="392"/>
      <c r="H1" s="392"/>
      <c r="I1" s="392"/>
      <c r="J1" s="392"/>
      <c r="K1" s="392"/>
      <c r="L1" s="392"/>
    </row>
    <row r="2" spans="1:12" ht="20.100000000000001" customHeight="1" thickBot="1" x14ac:dyDescent="0.45">
      <c r="A2" s="391"/>
      <c r="B2" s="391"/>
      <c r="C2" s="391"/>
      <c r="D2" s="391"/>
      <c r="E2" s="391"/>
      <c r="F2" s="391"/>
      <c r="G2" s="391"/>
      <c r="H2" s="391"/>
      <c r="I2" s="391"/>
      <c r="J2" s="391"/>
      <c r="K2" s="391"/>
      <c r="L2" s="391"/>
    </row>
    <row r="3" spans="1:12" ht="20.100000000000001" customHeight="1" x14ac:dyDescent="0.4">
      <c r="A3" s="390" t="s">
        <v>409</v>
      </c>
      <c r="B3" s="390"/>
      <c r="C3" s="390"/>
      <c r="D3" s="389"/>
      <c r="E3" s="388" t="s">
        <v>408</v>
      </c>
      <c r="F3" s="387"/>
      <c r="G3" s="387"/>
      <c r="H3" s="387" t="s">
        <v>407</v>
      </c>
      <c r="I3" s="387"/>
      <c r="J3" s="387"/>
      <c r="K3" s="387" t="s">
        <v>406</v>
      </c>
      <c r="L3" s="386" t="s">
        <v>405</v>
      </c>
    </row>
    <row r="4" spans="1:12" ht="20.100000000000001" customHeight="1" x14ac:dyDescent="0.4">
      <c r="A4" s="385"/>
      <c r="B4" s="385"/>
      <c r="C4" s="385"/>
      <c r="D4" s="384"/>
      <c r="E4" s="383" t="s">
        <v>404</v>
      </c>
      <c r="F4" s="382" t="s">
        <v>403</v>
      </c>
      <c r="G4" s="382" t="s">
        <v>402</v>
      </c>
      <c r="H4" s="382" t="s">
        <v>401</v>
      </c>
      <c r="I4" s="382" t="s">
        <v>400</v>
      </c>
      <c r="J4" s="382" t="s">
        <v>182</v>
      </c>
      <c r="K4" s="381"/>
      <c r="L4" s="380"/>
    </row>
    <row r="5" spans="1:12" ht="20.100000000000001" customHeight="1" x14ac:dyDescent="0.4">
      <c r="A5" s="195"/>
      <c r="B5" s="195"/>
      <c r="C5" s="195"/>
      <c r="D5" s="218"/>
      <c r="E5" s="379" t="s">
        <v>77</v>
      </c>
      <c r="F5" s="379" t="s">
        <v>399</v>
      </c>
      <c r="G5" s="379" t="s">
        <v>398</v>
      </c>
      <c r="H5" s="379" t="s">
        <v>78</v>
      </c>
      <c r="I5" s="379" t="s">
        <v>78</v>
      </c>
      <c r="J5" s="379" t="s">
        <v>78</v>
      </c>
      <c r="K5" s="379" t="s">
        <v>399</v>
      </c>
      <c r="L5" s="379" t="s">
        <v>398</v>
      </c>
    </row>
    <row r="6" spans="1:12" ht="20.100000000000001" customHeight="1" x14ac:dyDescent="0.4">
      <c r="A6" s="378" t="s">
        <v>397</v>
      </c>
      <c r="B6" s="378"/>
      <c r="C6" s="378"/>
      <c r="D6" s="167"/>
      <c r="E6" s="377">
        <v>117288</v>
      </c>
      <c r="F6" s="377">
        <v>58644</v>
      </c>
      <c r="G6" s="375">
        <v>43.45</v>
      </c>
      <c r="H6" s="195">
        <v>279</v>
      </c>
      <c r="I6" s="195">
        <v>9</v>
      </c>
      <c r="J6" s="195">
        <v>270</v>
      </c>
      <c r="K6" s="377">
        <v>39340</v>
      </c>
      <c r="L6" s="374">
        <v>67.08</v>
      </c>
    </row>
    <row r="7" spans="1:12" s="162" customFormat="1" ht="20.100000000000001" customHeight="1" x14ac:dyDescent="0.4">
      <c r="A7" s="376" t="s">
        <v>51</v>
      </c>
      <c r="B7" s="376"/>
      <c r="C7" s="376"/>
      <c r="D7" s="218"/>
      <c r="E7" s="259">
        <v>114350</v>
      </c>
      <c r="F7" s="259">
        <v>57175</v>
      </c>
      <c r="G7" s="375">
        <v>42.72</v>
      </c>
      <c r="H7" s="195">
        <v>189</v>
      </c>
      <c r="I7" s="195">
        <v>5</v>
      </c>
      <c r="J7" s="195">
        <v>184</v>
      </c>
      <c r="K7" s="259">
        <v>26450</v>
      </c>
      <c r="L7" s="374">
        <v>46.26</v>
      </c>
    </row>
    <row r="8" spans="1:12" ht="20.100000000000001" customHeight="1" x14ac:dyDescent="0.4">
      <c r="A8" s="376" t="s">
        <v>50</v>
      </c>
      <c r="B8" s="376"/>
      <c r="C8" s="376"/>
      <c r="D8" s="218"/>
      <c r="E8" s="259">
        <v>111808</v>
      </c>
      <c r="F8" s="259">
        <v>55904</v>
      </c>
      <c r="G8" s="375">
        <v>42.16</v>
      </c>
      <c r="H8" s="195">
        <v>212</v>
      </c>
      <c r="I8" s="195">
        <v>9</v>
      </c>
      <c r="J8" s="195">
        <v>203</v>
      </c>
      <c r="K8" s="259">
        <v>29730</v>
      </c>
      <c r="L8" s="374">
        <v>53.18</v>
      </c>
    </row>
    <row r="9" spans="1:12" ht="20.100000000000001" customHeight="1" x14ac:dyDescent="0.4">
      <c r="A9" s="373" t="s">
        <v>49</v>
      </c>
      <c r="B9" s="373"/>
      <c r="C9" s="373"/>
      <c r="D9" s="218"/>
      <c r="E9" s="370">
        <v>106136</v>
      </c>
      <c r="F9" s="370">
        <v>53068</v>
      </c>
      <c r="G9" s="372">
        <v>40.450000000000003</v>
      </c>
      <c r="H9" s="371">
        <v>175</v>
      </c>
      <c r="I9" s="371">
        <v>3</v>
      </c>
      <c r="J9" s="371">
        <v>172</v>
      </c>
      <c r="K9" s="370">
        <v>20660</v>
      </c>
      <c r="L9" s="369">
        <v>38.93</v>
      </c>
    </row>
    <row r="10" spans="1:12" s="162" customFormat="1" ht="20.100000000000001" customHeight="1" thickBot="1" x14ac:dyDescent="0.45">
      <c r="A10" s="368" t="s">
        <v>48</v>
      </c>
      <c r="B10" s="368"/>
      <c r="C10" s="368"/>
      <c r="D10" s="270"/>
      <c r="E10" s="258">
        <v>100226</v>
      </c>
      <c r="F10" s="257">
        <v>50113</v>
      </c>
      <c r="G10" s="367">
        <v>38.57</v>
      </c>
      <c r="H10" s="366">
        <v>160</v>
      </c>
      <c r="I10" s="366">
        <v>7</v>
      </c>
      <c r="J10" s="366">
        <v>153</v>
      </c>
      <c r="K10" s="257">
        <v>22930</v>
      </c>
      <c r="L10" s="365">
        <v>45.75</v>
      </c>
    </row>
    <row r="11" spans="1:12" ht="9.9499999999999993" customHeight="1" x14ac:dyDescent="0.4">
      <c r="L11" s="364"/>
    </row>
    <row r="12" spans="1:12" s="65" customFormat="1" ht="20.100000000000001" customHeight="1" x14ac:dyDescent="0.4">
      <c r="A12" s="173" t="s">
        <v>396</v>
      </c>
      <c r="B12" s="173"/>
      <c r="C12" s="173"/>
      <c r="D12" s="173"/>
      <c r="E12" s="173"/>
      <c r="F12" s="173"/>
      <c r="G12" s="173"/>
      <c r="H12" s="173"/>
      <c r="I12" s="173"/>
      <c r="J12" s="173"/>
      <c r="K12" s="173"/>
      <c r="L12" s="364"/>
    </row>
    <row r="13" spans="1:12" ht="20.100000000000001" customHeight="1" x14ac:dyDescent="0.4">
      <c r="A13" s="173" t="s">
        <v>395</v>
      </c>
    </row>
  </sheetData>
  <mergeCells count="11">
    <mergeCell ref="A6:C6"/>
    <mergeCell ref="A10:C10"/>
    <mergeCell ref="A1:L1"/>
    <mergeCell ref="E3:G3"/>
    <mergeCell ref="H3:J3"/>
    <mergeCell ref="K3:K4"/>
    <mergeCell ref="L3:L4"/>
    <mergeCell ref="A3:D4"/>
    <mergeCell ref="A7:C7"/>
    <mergeCell ref="A8:C8"/>
    <mergeCell ref="A9:C9"/>
  </mergeCells>
  <phoneticPr fontId="2"/>
  <printOptions horizontalCentered="1"/>
  <pageMargins left="0.25" right="0.25" top="0.75" bottom="0.75" header="0.3" footer="0.3"/>
  <pageSetup paperSize="9" scale="120" fitToWidth="0" fitToHeight="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0"/>
    <pageSetUpPr fitToPage="1"/>
  </sheetPr>
  <dimension ref="A1:U22"/>
  <sheetViews>
    <sheetView view="pageBreakPreview" zoomScaleNormal="100" zoomScaleSheetLayoutView="100" workbookViewId="0">
      <selection sqref="A1:R1"/>
    </sheetView>
  </sheetViews>
  <sheetFormatPr defaultRowHeight="13.5" x14ac:dyDescent="0.4"/>
  <cols>
    <col min="1" max="1" width="5.875" style="173" customWidth="1"/>
    <col min="2" max="2" width="4.75" style="173" customWidth="1"/>
    <col min="3" max="3" width="3.875" style="173" customWidth="1"/>
    <col min="4" max="4" width="3.5" style="173" customWidth="1"/>
    <col min="5" max="5" width="10.625" style="173" customWidth="1"/>
    <col min="6" max="6" width="6.625" style="173" customWidth="1"/>
    <col min="7" max="7" width="11.5" style="173" customWidth="1"/>
    <col min="8" max="18" width="9.625" style="173" customWidth="1"/>
    <col min="19" max="16384" width="9" style="173"/>
  </cols>
  <sheetData>
    <row r="1" spans="1:21" ht="27" customHeight="1" x14ac:dyDescent="0.4">
      <c r="A1" s="421" t="s">
        <v>424</v>
      </c>
      <c r="B1" s="421"/>
      <c r="C1" s="421"/>
      <c r="D1" s="421"/>
      <c r="E1" s="421"/>
      <c r="F1" s="421"/>
      <c r="G1" s="421"/>
      <c r="H1" s="421"/>
      <c r="I1" s="421"/>
      <c r="J1" s="421"/>
      <c r="K1" s="421"/>
      <c r="L1" s="421"/>
      <c r="M1" s="421"/>
      <c r="N1" s="421"/>
      <c r="O1" s="421"/>
      <c r="P1" s="421"/>
      <c r="Q1" s="421"/>
      <c r="R1" s="421"/>
    </row>
    <row r="2" spans="1:21" ht="20.100000000000001" customHeight="1" thickBot="1" x14ac:dyDescent="0.45">
      <c r="A2" s="420"/>
      <c r="B2" s="420"/>
      <c r="C2" s="420"/>
      <c r="D2" s="420"/>
      <c r="E2" s="420"/>
      <c r="F2" s="420"/>
      <c r="G2" s="420"/>
      <c r="H2" s="420"/>
      <c r="I2" s="420"/>
      <c r="J2" s="420"/>
      <c r="K2" s="420"/>
      <c r="L2" s="420"/>
      <c r="M2" s="420"/>
      <c r="N2" s="420"/>
      <c r="O2" s="420"/>
      <c r="P2" s="420"/>
      <c r="Q2" s="420"/>
      <c r="R2" s="420"/>
    </row>
    <row r="3" spans="1:21" s="408" customFormat="1" ht="30" customHeight="1" x14ac:dyDescent="0.4">
      <c r="A3" s="419" t="s">
        <v>313</v>
      </c>
      <c r="B3" s="419"/>
      <c r="C3" s="419"/>
      <c r="D3" s="419"/>
      <c r="E3" s="419"/>
      <c r="F3" s="418"/>
      <c r="G3" s="417" t="s">
        <v>81</v>
      </c>
      <c r="H3" s="415" t="s">
        <v>423</v>
      </c>
      <c r="I3" s="416" t="s">
        <v>422</v>
      </c>
      <c r="J3" s="415" t="s">
        <v>421</v>
      </c>
      <c r="K3" s="415" t="s">
        <v>174</v>
      </c>
      <c r="L3" s="416" t="s">
        <v>420</v>
      </c>
      <c r="M3" s="416" t="s">
        <v>419</v>
      </c>
      <c r="N3" s="416" t="s">
        <v>418</v>
      </c>
      <c r="O3" s="415" t="s">
        <v>417</v>
      </c>
      <c r="P3" s="416" t="s">
        <v>416</v>
      </c>
      <c r="Q3" s="415" t="s">
        <v>415</v>
      </c>
      <c r="R3" s="414" t="s">
        <v>182</v>
      </c>
    </row>
    <row r="4" spans="1:21" s="408" customFormat="1" ht="9.9499999999999993" customHeight="1" x14ac:dyDescent="0.4">
      <c r="A4" s="413"/>
      <c r="B4" s="413"/>
      <c r="C4" s="413"/>
      <c r="D4" s="412"/>
      <c r="E4" s="412"/>
      <c r="F4" s="411"/>
      <c r="G4" s="409"/>
      <c r="H4" s="409"/>
      <c r="I4" s="410"/>
      <c r="J4" s="409"/>
      <c r="K4" s="409"/>
      <c r="L4" s="410"/>
      <c r="M4" s="410"/>
      <c r="N4" s="410"/>
      <c r="O4" s="409"/>
      <c r="P4" s="410"/>
      <c r="Q4" s="409"/>
      <c r="R4" s="164"/>
    </row>
    <row r="5" spans="1:21" ht="20.100000000000001" customHeight="1" x14ac:dyDescent="0.4">
      <c r="A5" s="378" t="s">
        <v>53</v>
      </c>
      <c r="B5" s="378"/>
      <c r="C5" s="378"/>
      <c r="D5" s="164"/>
      <c r="E5" s="404" t="s">
        <v>302</v>
      </c>
      <c r="F5" s="167" t="s">
        <v>301</v>
      </c>
      <c r="G5" s="190">
        <v>11379</v>
      </c>
      <c r="H5" s="190">
        <v>56</v>
      </c>
      <c r="I5" s="190">
        <v>2</v>
      </c>
      <c r="J5" s="190">
        <v>8</v>
      </c>
      <c r="K5" s="195">
        <v>634</v>
      </c>
      <c r="L5" s="190">
        <v>168</v>
      </c>
      <c r="M5" s="190">
        <v>115</v>
      </c>
      <c r="N5" s="190">
        <v>1556</v>
      </c>
      <c r="O5" s="190">
        <v>32</v>
      </c>
      <c r="P5" s="190">
        <v>139</v>
      </c>
      <c r="Q5" s="190">
        <v>7801</v>
      </c>
      <c r="R5" s="190">
        <v>868</v>
      </c>
      <c r="S5" s="407"/>
    </row>
    <row r="6" spans="1:21" ht="20.100000000000001" customHeight="1" x14ac:dyDescent="0.4">
      <c r="A6" s="378"/>
      <c r="B6" s="378"/>
      <c r="C6" s="378"/>
      <c r="D6" s="164"/>
      <c r="E6" s="404" t="s">
        <v>414</v>
      </c>
      <c r="F6" s="167" t="s">
        <v>43</v>
      </c>
      <c r="G6" s="190">
        <v>10658</v>
      </c>
      <c r="H6" s="190">
        <v>26</v>
      </c>
      <c r="I6" s="190">
        <v>1</v>
      </c>
      <c r="J6" s="190">
        <v>1</v>
      </c>
      <c r="K6" s="195">
        <v>689</v>
      </c>
      <c r="L6" s="190">
        <v>166</v>
      </c>
      <c r="M6" s="190">
        <v>114</v>
      </c>
      <c r="N6" s="190">
        <v>1485</v>
      </c>
      <c r="O6" s="190">
        <v>29</v>
      </c>
      <c r="P6" s="190">
        <v>107</v>
      </c>
      <c r="Q6" s="190">
        <v>7333</v>
      </c>
      <c r="R6" s="190">
        <v>707</v>
      </c>
      <c r="S6" s="407"/>
      <c r="U6" s="195"/>
    </row>
    <row r="7" spans="1:21" ht="9.9499999999999993" customHeight="1" x14ac:dyDescent="0.4">
      <c r="A7" s="164"/>
      <c r="B7" s="164"/>
      <c r="C7" s="164"/>
      <c r="D7" s="164"/>
      <c r="E7" s="404"/>
      <c r="F7" s="167"/>
      <c r="G7" s="190"/>
      <c r="H7" s="190"/>
      <c r="I7" s="190"/>
      <c r="J7" s="190"/>
      <c r="K7" s="195"/>
      <c r="L7" s="190"/>
      <c r="M7" s="190"/>
      <c r="N7" s="190"/>
      <c r="O7" s="190"/>
      <c r="P7" s="190"/>
      <c r="Q7" s="190"/>
      <c r="R7" s="190"/>
      <c r="S7" s="407"/>
      <c r="U7" s="195"/>
    </row>
    <row r="8" spans="1:21" ht="20.100000000000001" customHeight="1" x14ac:dyDescent="0.4">
      <c r="A8" s="376" t="s">
        <v>76</v>
      </c>
      <c r="B8" s="376"/>
      <c r="C8" s="376"/>
      <c r="D8" s="164"/>
      <c r="E8" s="404" t="s">
        <v>302</v>
      </c>
      <c r="F8" s="167" t="s">
        <v>301</v>
      </c>
      <c r="G8" s="190">
        <v>9788</v>
      </c>
      <c r="H8" s="190">
        <v>39</v>
      </c>
      <c r="I8" s="190">
        <v>1</v>
      </c>
      <c r="J8" s="190">
        <v>12</v>
      </c>
      <c r="K8" s="195">
        <v>528</v>
      </c>
      <c r="L8" s="190">
        <v>137</v>
      </c>
      <c r="M8" s="190">
        <v>62</v>
      </c>
      <c r="N8" s="190">
        <v>1471</v>
      </c>
      <c r="O8" s="190">
        <v>40</v>
      </c>
      <c r="P8" s="190">
        <v>128</v>
      </c>
      <c r="Q8" s="190">
        <v>6529</v>
      </c>
      <c r="R8" s="190">
        <v>841</v>
      </c>
      <c r="S8" s="407"/>
    </row>
    <row r="9" spans="1:21" ht="20.100000000000001" customHeight="1" x14ac:dyDescent="0.4">
      <c r="A9" s="376"/>
      <c r="B9" s="376"/>
      <c r="C9" s="376"/>
      <c r="D9" s="164"/>
      <c r="E9" s="404" t="s">
        <v>414</v>
      </c>
      <c r="F9" s="167" t="s">
        <v>43</v>
      </c>
      <c r="G9" s="190">
        <v>9005</v>
      </c>
      <c r="H9" s="190">
        <v>17</v>
      </c>
      <c r="I9" s="190">
        <v>1</v>
      </c>
      <c r="J9" s="190">
        <v>3</v>
      </c>
      <c r="K9" s="195">
        <v>529</v>
      </c>
      <c r="L9" s="190">
        <v>133</v>
      </c>
      <c r="M9" s="190">
        <v>62</v>
      </c>
      <c r="N9" s="190">
        <v>1398</v>
      </c>
      <c r="O9" s="190">
        <v>32</v>
      </c>
      <c r="P9" s="190">
        <v>85</v>
      </c>
      <c r="Q9" s="190">
        <v>6070</v>
      </c>
      <c r="R9" s="190">
        <v>675</v>
      </c>
      <c r="S9" s="407"/>
    </row>
    <row r="10" spans="1:21" ht="9.9499999999999993" customHeight="1" x14ac:dyDescent="0.4">
      <c r="A10" s="164"/>
      <c r="B10" s="164"/>
      <c r="C10" s="164"/>
      <c r="D10" s="164"/>
      <c r="E10" s="404"/>
      <c r="F10" s="167"/>
      <c r="G10" s="190"/>
      <c r="H10" s="190"/>
      <c r="I10" s="190"/>
      <c r="J10" s="190"/>
      <c r="K10" s="195"/>
      <c r="L10" s="190"/>
      <c r="M10" s="190"/>
      <c r="N10" s="190"/>
      <c r="O10" s="190"/>
      <c r="P10" s="190"/>
      <c r="Q10" s="190"/>
      <c r="R10" s="190"/>
      <c r="S10" s="407"/>
    </row>
    <row r="11" spans="1:21" s="162" customFormat="1" ht="20.100000000000001" customHeight="1" x14ac:dyDescent="0.4">
      <c r="A11" s="376" t="s">
        <v>75</v>
      </c>
      <c r="B11" s="376"/>
      <c r="C11" s="376"/>
      <c r="D11" s="164"/>
      <c r="E11" s="404" t="s">
        <v>302</v>
      </c>
      <c r="F11" s="167" t="s">
        <v>301</v>
      </c>
      <c r="G11" s="190">
        <v>10533</v>
      </c>
      <c r="H11" s="190">
        <v>53</v>
      </c>
      <c r="I11" s="190">
        <v>2</v>
      </c>
      <c r="J11" s="190">
        <v>4</v>
      </c>
      <c r="K11" s="195">
        <v>526</v>
      </c>
      <c r="L11" s="190">
        <v>142</v>
      </c>
      <c r="M11" s="190">
        <v>83</v>
      </c>
      <c r="N11" s="190">
        <v>1640</v>
      </c>
      <c r="O11" s="190">
        <v>25</v>
      </c>
      <c r="P11" s="190">
        <v>125</v>
      </c>
      <c r="Q11" s="190">
        <v>6953</v>
      </c>
      <c r="R11" s="190">
        <v>980</v>
      </c>
      <c r="S11" s="397"/>
    </row>
    <row r="12" spans="1:21" s="162" customFormat="1" ht="20.100000000000001" customHeight="1" x14ac:dyDescent="0.4">
      <c r="A12" s="376"/>
      <c r="B12" s="376"/>
      <c r="C12" s="376"/>
      <c r="D12" s="164"/>
      <c r="E12" s="404" t="s">
        <v>414</v>
      </c>
      <c r="F12" s="167" t="s">
        <v>413</v>
      </c>
      <c r="G12" s="190">
        <v>9673</v>
      </c>
      <c r="H12" s="190">
        <v>23</v>
      </c>
      <c r="I12" s="190">
        <v>1</v>
      </c>
      <c r="J12" s="190">
        <v>3</v>
      </c>
      <c r="K12" s="195">
        <v>515</v>
      </c>
      <c r="L12" s="190">
        <v>141</v>
      </c>
      <c r="M12" s="190">
        <v>83</v>
      </c>
      <c r="N12" s="190">
        <v>1551</v>
      </c>
      <c r="O12" s="190">
        <v>22</v>
      </c>
      <c r="P12" s="190">
        <v>89</v>
      </c>
      <c r="Q12" s="190">
        <v>6451</v>
      </c>
      <c r="R12" s="190">
        <v>794</v>
      </c>
      <c r="S12" s="397"/>
    </row>
    <row r="13" spans="1:21" s="162" customFormat="1" ht="9.9499999999999993" customHeight="1" x14ac:dyDescent="0.4">
      <c r="A13" s="165"/>
      <c r="B13" s="165"/>
      <c r="C13" s="165"/>
      <c r="D13" s="164"/>
      <c r="E13" s="404"/>
      <c r="F13" s="167"/>
      <c r="G13" s="190"/>
      <c r="H13" s="190"/>
      <c r="I13" s="190"/>
      <c r="J13" s="190"/>
      <c r="K13" s="195"/>
      <c r="L13" s="190"/>
      <c r="M13" s="190"/>
      <c r="N13" s="190"/>
      <c r="O13" s="190"/>
      <c r="P13" s="190"/>
      <c r="Q13" s="190"/>
      <c r="R13" s="190"/>
      <c r="S13" s="397"/>
    </row>
    <row r="14" spans="1:21" s="162" customFormat="1" ht="20.100000000000001" customHeight="1" x14ac:dyDescent="0.4">
      <c r="A14" s="376" t="s">
        <v>74</v>
      </c>
      <c r="B14" s="376"/>
      <c r="C14" s="376"/>
      <c r="D14" s="166"/>
      <c r="E14" s="406" t="s">
        <v>302</v>
      </c>
      <c r="F14" s="260" t="s">
        <v>301</v>
      </c>
      <c r="G14" s="181">
        <v>11475</v>
      </c>
      <c r="H14" s="181">
        <v>35</v>
      </c>
      <c r="I14" s="181">
        <v>2</v>
      </c>
      <c r="J14" s="181">
        <v>5</v>
      </c>
      <c r="K14" s="405">
        <v>532</v>
      </c>
      <c r="L14" s="181">
        <v>157</v>
      </c>
      <c r="M14" s="181">
        <v>71</v>
      </c>
      <c r="N14" s="181">
        <v>1682</v>
      </c>
      <c r="O14" s="181">
        <v>20</v>
      </c>
      <c r="P14" s="181">
        <v>134</v>
      </c>
      <c r="Q14" s="181">
        <v>7982</v>
      </c>
      <c r="R14" s="181">
        <v>855</v>
      </c>
      <c r="S14" s="397"/>
    </row>
    <row r="15" spans="1:21" s="162" customFormat="1" ht="20.100000000000001" customHeight="1" x14ac:dyDescent="0.4">
      <c r="A15" s="376"/>
      <c r="B15" s="376"/>
      <c r="C15" s="376"/>
      <c r="D15" s="166"/>
      <c r="E15" s="406" t="s">
        <v>414</v>
      </c>
      <c r="F15" s="260" t="s">
        <v>413</v>
      </c>
      <c r="G15" s="181">
        <v>10292</v>
      </c>
      <c r="H15" s="181">
        <v>16</v>
      </c>
      <c r="I15" s="181">
        <v>1</v>
      </c>
      <c r="J15" s="181">
        <v>3</v>
      </c>
      <c r="K15" s="405">
        <v>517</v>
      </c>
      <c r="L15" s="181">
        <v>154</v>
      </c>
      <c r="M15" s="181">
        <v>72</v>
      </c>
      <c r="N15" s="181">
        <v>1551</v>
      </c>
      <c r="O15" s="181">
        <v>13</v>
      </c>
      <c r="P15" s="181">
        <v>87</v>
      </c>
      <c r="Q15" s="181">
        <v>7164</v>
      </c>
      <c r="R15" s="181">
        <v>714</v>
      </c>
      <c r="S15" s="397"/>
    </row>
    <row r="16" spans="1:21" s="162" customFormat="1" ht="9.9499999999999993" customHeight="1" x14ac:dyDescent="0.4">
      <c r="A16" s="165"/>
      <c r="B16" s="165"/>
      <c r="C16" s="165"/>
      <c r="D16" s="164"/>
      <c r="E16" s="404"/>
      <c r="F16" s="167"/>
      <c r="G16" s="190"/>
      <c r="H16" s="190"/>
      <c r="I16" s="190"/>
      <c r="J16" s="190"/>
      <c r="K16" s="195"/>
      <c r="L16" s="190"/>
      <c r="M16" s="190"/>
      <c r="N16" s="190"/>
      <c r="O16" s="190"/>
      <c r="P16" s="190"/>
      <c r="Q16" s="190"/>
      <c r="R16" s="190"/>
      <c r="S16" s="397"/>
    </row>
    <row r="17" spans="1:19" s="162" customFormat="1" ht="20.100000000000001" customHeight="1" x14ac:dyDescent="0.4">
      <c r="A17" s="403" t="s">
        <v>73</v>
      </c>
      <c r="B17" s="403"/>
      <c r="C17" s="403"/>
      <c r="D17" s="193"/>
      <c r="E17" s="402" t="s">
        <v>302</v>
      </c>
      <c r="F17" s="401" t="s">
        <v>301</v>
      </c>
      <c r="G17" s="361">
        <v>13001</v>
      </c>
      <c r="H17" s="361">
        <v>38</v>
      </c>
      <c r="I17" s="361">
        <v>2</v>
      </c>
      <c r="J17" s="361">
        <v>9</v>
      </c>
      <c r="K17" s="400">
        <v>551</v>
      </c>
      <c r="L17" s="361">
        <v>148</v>
      </c>
      <c r="M17" s="361">
        <v>75</v>
      </c>
      <c r="N17" s="361">
        <v>1796</v>
      </c>
      <c r="O17" s="361">
        <v>30</v>
      </c>
      <c r="P17" s="361">
        <v>134</v>
      </c>
      <c r="Q17" s="361">
        <v>9211</v>
      </c>
      <c r="R17" s="361">
        <v>1007</v>
      </c>
      <c r="S17" s="397"/>
    </row>
    <row r="18" spans="1:19" s="162" customFormat="1" ht="20.100000000000001" customHeight="1" x14ac:dyDescent="0.4">
      <c r="A18" s="403"/>
      <c r="B18" s="403"/>
      <c r="C18" s="403"/>
      <c r="D18" s="193"/>
      <c r="E18" s="402" t="s">
        <v>414</v>
      </c>
      <c r="F18" s="401" t="s">
        <v>413</v>
      </c>
      <c r="G18" s="361">
        <v>11745</v>
      </c>
      <c r="H18" s="361">
        <v>13</v>
      </c>
      <c r="I18" s="361">
        <v>1</v>
      </c>
      <c r="J18" s="361">
        <v>4</v>
      </c>
      <c r="K18" s="400">
        <v>554</v>
      </c>
      <c r="L18" s="361">
        <v>147</v>
      </c>
      <c r="M18" s="361">
        <v>74</v>
      </c>
      <c r="N18" s="361">
        <v>1658</v>
      </c>
      <c r="O18" s="361">
        <v>22</v>
      </c>
      <c r="P18" s="361">
        <v>98</v>
      </c>
      <c r="Q18" s="361">
        <v>8305</v>
      </c>
      <c r="R18" s="361">
        <v>869</v>
      </c>
      <c r="S18" s="397"/>
    </row>
    <row r="19" spans="1:19" s="162" customFormat="1" ht="9.9499999999999993" customHeight="1" thickBot="1" x14ac:dyDescent="0.45">
      <c r="A19" s="161"/>
      <c r="B19" s="161"/>
      <c r="C19" s="161"/>
      <c r="D19" s="283"/>
      <c r="E19" s="399"/>
      <c r="F19" s="283"/>
      <c r="G19" s="251"/>
      <c r="H19" s="230"/>
      <c r="I19" s="230"/>
      <c r="J19" s="230"/>
      <c r="K19" s="398"/>
      <c r="L19" s="230"/>
      <c r="M19" s="230"/>
      <c r="N19" s="230"/>
      <c r="O19" s="230"/>
      <c r="P19" s="230"/>
      <c r="Q19" s="230"/>
      <c r="R19" s="230"/>
      <c r="S19" s="397"/>
    </row>
    <row r="20" spans="1:19" ht="9.9499999999999993" customHeight="1" x14ac:dyDescent="0.4">
      <c r="B20" s="165"/>
      <c r="C20" s="165"/>
      <c r="D20" s="165"/>
      <c r="E20" s="164"/>
      <c r="F20" s="164"/>
      <c r="G20" s="395"/>
      <c r="H20" s="195"/>
      <c r="I20" s="396"/>
      <c r="J20" s="396"/>
      <c r="K20" s="195"/>
      <c r="L20" s="195"/>
      <c r="M20" s="195"/>
      <c r="N20" s="195"/>
      <c r="O20" s="195"/>
      <c r="P20" s="195"/>
      <c r="Q20" s="395"/>
      <c r="R20" s="195"/>
    </row>
    <row r="21" spans="1:19" ht="20.100000000000001" customHeight="1" x14ac:dyDescent="0.4">
      <c r="A21" s="173" t="s">
        <v>412</v>
      </c>
    </row>
    <row r="22" spans="1:19" ht="20.100000000000001" customHeight="1" x14ac:dyDescent="0.4">
      <c r="A22" s="394" t="s">
        <v>411</v>
      </c>
      <c r="B22" s="394"/>
      <c r="C22" s="394"/>
      <c r="D22" s="394"/>
      <c r="E22" s="394"/>
      <c r="F22" s="393"/>
      <c r="G22" s="195"/>
      <c r="H22" s="195"/>
      <c r="I22" s="195"/>
      <c r="J22" s="195"/>
      <c r="K22" s="195"/>
      <c r="L22" s="195"/>
      <c r="M22" s="195"/>
      <c r="N22" s="195"/>
      <c r="O22" s="195"/>
      <c r="P22" s="195"/>
      <c r="Q22" s="195"/>
      <c r="R22" s="195"/>
    </row>
  </sheetData>
  <mergeCells count="8">
    <mergeCell ref="A17:C18"/>
    <mergeCell ref="A22:E22"/>
    <mergeCell ref="A1:R1"/>
    <mergeCell ref="A3:F3"/>
    <mergeCell ref="A5:C6"/>
    <mergeCell ref="A8:C9"/>
    <mergeCell ref="A11:C12"/>
    <mergeCell ref="A14:C15"/>
  </mergeCells>
  <phoneticPr fontId="2"/>
  <printOptions horizontalCentered="1"/>
  <pageMargins left="0.70866141732283472" right="0.70866141732283472" top="0.74803149606299213" bottom="0.74803149606299213" header="0.31496062992125984" footer="0.31496062992125984"/>
  <pageSetup paperSize="9" scale="7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R11"/>
  <sheetViews>
    <sheetView view="pageBreakPreview" zoomScale="110" zoomScaleNormal="100" zoomScaleSheetLayoutView="110" workbookViewId="0">
      <selection activeCell="D8" sqref="D8:P8"/>
    </sheetView>
  </sheetViews>
  <sheetFormatPr defaultColWidth="12.75" defaultRowHeight="13.5" x14ac:dyDescent="0.4"/>
  <cols>
    <col min="1" max="1" width="5.625" style="173" customWidth="1"/>
    <col min="2" max="3" width="3.875" style="173" customWidth="1"/>
    <col min="4" max="4" width="8.5" style="173" bestFit="1" customWidth="1"/>
    <col min="5" max="16" width="6.625" style="173" customWidth="1"/>
    <col min="17" max="21" width="5.75" style="173" customWidth="1"/>
    <col min="22" max="16384" width="12.75" style="173"/>
  </cols>
  <sheetData>
    <row r="1" spans="1:18" ht="27" customHeight="1" x14ac:dyDescent="0.4">
      <c r="A1" s="421" t="s">
        <v>427</v>
      </c>
      <c r="B1" s="421"/>
      <c r="C1" s="421"/>
      <c r="D1" s="421"/>
      <c r="E1" s="421"/>
      <c r="F1" s="421"/>
      <c r="G1" s="421"/>
      <c r="H1" s="421"/>
      <c r="I1" s="421"/>
      <c r="J1" s="421"/>
      <c r="K1" s="421"/>
      <c r="L1" s="421"/>
      <c r="M1" s="421"/>
      <c r="N1" s="421"/>
      <c r="O1" s="421"/>
      <c r="P1" s="421"/>
    </row>
    <row r="2" spans="1:18" ht="20.100000000000001" customHeight="1" thickBot="1" x14ac:dyDescent="0.45">
      <c r="A2" s="436" t="s">
        <v>147</v>
      </c>
      <c r="B2" s="436"/>
      <c r="C2" s="436"/>
      <c r="D2" s="164"/>
      <c r="E2" s="164"/>
      <c r="F2" s="164"/>
      <c r="G2" s="164"/>
      <c r="H2" s="164"/>
      <c r="I2" s="164"/>
      <c r="J2" s="164"/>
      <c r="K2" s="164"/>
      <c r="L2" s="164"/>
      <c r="M2" s="164"/>
      <c r="N2" s="164"/>
      <c r="O2" s="164"/>
      <c r="P2" s="164"/>
    </row>
    <row r="3" spans="1:18" s="408" customFormat="1" ht="20.100000000000001" customHeight="1" x14ac:dyDescent="0.4">
      <c r="A3" s="388" t="s">
        <v>85</v>
      </c>
      <c r="B3" s="387"/>
      <c r="C3" s="387"/>
      <c r="D3" s="417" t="s">
        <v>81</v>
      </c>
      <c r="E3" s="434" t="s">
        <v>426</v>
      </c>
      <c r="F3" s="435" t="s">
        <v>51</v>
      </c>
      <c r="G3" s="435" t="s">
        <v>311</v>
      </c>
      <c r="H3" s="435" t="s">
        <v>258</v>
      </c>
      <c r="I3" s="435" t="s">
        <v>257</v>
      </c>
      <c r="J3" s="435" t="s">
        <v>310</v>
      </c>
      <c r="K3" s="435" t="s">
        <v>309</v>
      </c>
      <c r="L3" s="435" t="s">
        <v>308</v>
      </c>
      <c r="M3" s="435" t="s">
        <v>307</v>
      </c>
      <c r="N3" s="434">
        <v>10</v>
      </c>
      <c r="O3" s="434">
        <v>11</v>
      </c>
      <c r="P3" s="414">
        <v>12</v>
      </c>
    </row>
    <row r="4" spans="1:18" ht="20.100000000000001" customHeight="1" x14ac:dyDescent="0.4">
      <c r="A4" s="378" t="s">
        <v>53</v>
      </c>
      <c r="B4" s="378"/>
      <c r="C4" s="433"/>
      <c r="D4" s="431">
        <v>11379</v>
      </c>
      <c r="E4" s="431">
        <v>1009</v>
      </c>
      <c r="F4" s="431">
        <v>842</v>
      </c>
      <c r="G4" s="431">
        <v>875</v>
      </c>
      <c r="H4" s="431">
        <v>865</v>
      </c>
      <c r="I4" s="431">
        <v>946</v>
      </c>
      <c r="J4" s="431">
        <v>845</v>
      </c>
      <c r="K4" s="431">
        <v>918</v>
      </c>
      <c r="L4" s="431">
        <v>1288</v>
      </c>
      <c r="M4" s="431">
        <v>924</v>
      </c>
      <c r="N4" s="431">
        <v>947</v>
      </c>
      <c r="O4" s="431">
        <v>931</v>
      </c>
      <c r="P4" s="431">
        <v>989</v>
      </c>
    </row>
    <row r="5" spans="1:18" ht="20.100000000000001" customHeight="1" x14ac:dyDescent="0.4">
      <c r="A5" s="376" t="s">
        <v>76</v>
      </c>
      <c r="B5" s="376"/>
      <c r="C5" s="432"/>
      <c r="D5" s="431">
        <v>9788</v>
      </c>
      <c r="E5" s="431">
        <v>881</v>
      </c>
      <c r="F5" s="431">
        <v>824</v>
      </c>
      <c r="G5" s="431">
        <v>773</v>
      </c>
      <c r="H5" s="431">
        <v>718</v>
      </c>
      <c r="I5" s="431">
        <v>732</v>
      </c>
      <c r="J5" s="431">
        <v>781</v>
      </c>
      <c r="K5" s="431">
        <v>799</v>
      </c>
      <c r="L5" s="431">
        <v>878</v>
      </c>
      <c r="M5" s="431">
        <v>802</v>
      </c>
      <c r="N5" s="431">
        <v>829</v>
      </c>
      <c r="O5" s="431">
        <v>825</v>
      </c>
      <c r="P5" s="431">
        <v>946</v>
      </c>
    </row>
    <row r="6" spans="1:18" s="162" customFormat="1" ht="20.100000000000001" customHeight="1" x14ac:dyDescent="0.4">
      <c r="A6" s="376" t="s">
        <v>75</v>
      </c>
      <c r="B6" s="376"/>
      <c r="C6" s="432"/>
      <c r="D6" s="431">
        <v>10533</v>
      </c>
      <c r="E6" s="431">
        <v>986</v>
      </c>
      <c r="F6" s="431">
        <v>771</v>
      </c>
      <c r="G6" s="431">
        <v>815</v>
      </c>
      <c r="H6" s="431">
        <v>846</v>
      </c>
      <c r="I6" s="431">
        <v>810</v>
      </c>
      <c r="J6" s="431">
        <v>868</v>
      </c>
      <c r="K6" s="431">
        <v>936</v>
      </c>
      <c r="L6" s="431">
        <v>997</v>
      </c>
      <c r="M6" s="431">
        <v>812</v>
      </c>
      <c r="N6" s="431">
        <v>877</v>
      </c>
      <c r="O6" s="431">
        <v>852</v>
      </c>
      <c r="P6" s="431">
        <v>963</v>
      </c>
      <c r="Q6" s="424"/>
      <c r="R6" s="423"/>
    </row>
    <row r="7" spans="1:18" s="162" customFormat="1" ht="20.100000000000001" customHeight="1" x14ac:dyDescent="0.4">
      <c r="A7" s="373" t="s">
        <v>74</v>
      </c>
      <c r="B7" s="373"/>
      <c r="C7" s="430"/>
      <c r="D7" s="429">
        <v>11475</v>
      </c>
      <c r="E7" s="428">
        <v>906</v>
      </c>
      <c r="F7" s="428">
        <v>806</v>
      </c>
      <c r="G7" s="428">
        <v>916</v>
      </c>
      <c r="H7" s="428">
        <v>792</v>
      </c>
      <c r="I7" s="428">
        <v>834</v>
      </c>
      <c r="J7" s="428">
        <v>855</v>
      </c>
      <c r="K7" s="428">
        <v>1055</v>
      </c>
      <c r="L7" s="428">
        <v>1130</v>
      </c>
      <c r="M7" s="428">
        <v>957</v>
      </c>
      <c r="N7" s="428">
        <v>983</v>
      </c>
      <c r="O7" s="428">
        <v>1047</v>
      </c>
      <c r="P7" s="428">
        <v>1194</v>
      </c>
      <c r="Q7" s="424"/>
      <c r="R7" s="423"/>
    </row>
    <row r="8" spans="1:18" s="162" customFormat="1" ht="20.100000000000001" customHeight="1" thickBot="1" x14ac:dyDescent="0.45">
      <c r="A8" s="427" t="s">
        <v>73</v>
      </c>
      <c r="B8" s="427"/>
      <c r="C8" s="426"/>
      <c r="D8" s="425">
        <v>13001</v>
      </c>
      <c r="E8" s="425">
        <v>1156</v>
      </c>
      <c r="F8" s="425">
        <v>880</v>
      </c>
      <c r="G8" s="425">
        <v>974</v>
      </c>
      <c r="H8" s="425">
        <v>945</v>
      </c>
      <c r="I8" s="425">
        <v>1072</v>
      </c>
      <c r="J8" s="425">
        <v>978</v>
      </c>
      <c r="K8" s="425">
        <v>1164</v>
      </c>
      <c r="L8" s="425">
        <v>1572</v>
      </c>
      <c r="M8" s="425">
        <v>1024</v>
      </c>
      <c r="N8" s="425">
        <v>1031</v>
      </c>
      <c r="O8" s="425">
        <v>1081</v>
      </c>
      <c r="P8" s="425">
        <v>1124</v>
      </c>
      <c r="Q8" s="424"/>
    </row>
    <row r="9" spans="1:18" ht="9.9499999999999993" customHeight="1" x14ac:dyDescent="0.4">
      <c r="B9" s="195"/>
      <c r="C9" s="195"/>
      <c r="D9" s="423"/>
      <c r="E9" s="423"/>
      <c r="F9" s="423"/>
      <c r="G9" s="423"/>
      <c r="H9" s="423"/>
      <c r="I9" s="423"/>
      <c r="J9" s="423"/>
      <c r="K9" s="423"/>
      <c r="L9" s="423"/>
      <c r="M9" s="423"/>
      <c r="N9" s="423"/>
      <c r="O9" s="423"/>
      <c r="P9" s="423"/>
    </row>
    <row r="10" spans="1:18" ht="20.100000000000001" customHeight="1" x14ac:dyDescent="0.4">
      <c r="A10" s="173" t="s">
        <v>425</v>
      </c>
    </row>
    <row r="11" spans="1:18" ht="20.100000000000001" customHeight="1" x14ac:dyDescent="0.4">
      <c r="A11" s="422" t="s">
        <v>411</v>
      </c>
      <c r="B11" s="422"/>
      <c r="C11" s="422"/>
      <c r="D11" s="422"/>
      <c r="E11" s="195"/>
      <c r="F11" s="195"/>
      <c r="G11" s="195"/>
      <c r="H11" s="195"/>
      <c r="I11" s="195"/>
      <c r="J11" s="195"/>
      <c r="K11" s="195"/>
      <c r="L11" s="195"/>
      <c r="M11" s="195"/>
      <c r="N11" s="195"/>
      <c r="O11" s="195"/>
      <c r="P11" s="195"/>
    </row>
  </sheetData>
  <mergeCells count="8">
    <mergeCell ref="A11:D11"/>
    <mergeCell ref="A3:C3"/>
    <mergeCell ref="A1:P1"/>
    <mergeCell ref="A4:C4"/>
    <mergeCell ref="A5:C5"/>
    <mergeCell ref="A6:C6"/>
    <mergeCell ref="A7:C7"/>
    <mergeCell ref="A8:C8"/>
  </mergeCells>
  <phoneticPr fontId="2"/>
  <printOptions horizontalCentered="1"/>
  <pageMargins left="0.70866141732283472" right="0.70866141732283472" top="0.74803149606299213" bottom="0.74803149606299213" header="0.31496062992125984" footer="0.31496062992125984"/>
  <pageSetup paperSize="9" scale="120" fitToWidth="0" fitToHeight="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Q12"/>
  <sheetViews>
    <sheetView view="pageBreakPreview" zoomScaleNormal="100" zoomScaleSheetLayoutView="100" workbookViewId="0">
      <selection activeCell="E8" sqref="E8:P8"/>
    </sheetView>
  </sheetViews>
  <sheetFormatPr defaultRowHeight="13.5" x14ac:dyDescent="0.4"/>
  <cols>
    <col min="1" max="1" width="6.25" style="173" customWidth="1"/>
    <col min="2" max="2" width="3.875" style="173" bestFit="1" customWidth="1"/>
    <col min="3" max="3" width="4.625" style="173" customWidth="1"/>
    <col min="4" max="4" width="8.5" style="173" bestFit="1" customWidth="1"/>
    <col min="5" max="16" width="8.5" style="173" customWidth="1"/>
    <col min="17" max="16384" width="9" style="173"/>
  </cols>
  <sheetData>
    <row r="1" spans="1:17" s="195" customFormat="1" ht="27" customHeight="1" x14ac:dyDescent="0.4">
      <c r="A1" s="421" t="s">
        <v>440</v>
      </c>
      <c r="B1" s="421"/>
      <c r="C1" s="421"/>
      <c r="D1" s="421"/>
      <c r="E1" s="421"/>
      <c r="F1" s="421"/>
      <c r="G1" s="421"/>
      <c r="H1" s="421"/>
      <c r="I1" s="421"/>
      <c r="J1" s="421"/>
      <c r="K1" s="421"/>
      <c r="L1" s="421"/>
      <c r="M1" s="421"/>
      <c r="N1" s="421"/>
      <c r="O1" s="421"/>
      <c r="P1" s="421"/>
    </row>
    <row r="2" spans="1:17" s="195" customFormat="1" ht="20.25" customHeight="1" thickBot="1" x14ac:dyDescent="0.45">
      <c r="A2" s="436" t="s">
        <v>147</v>
      </c>
      <c r="C2" s="164"/>
      <c r="D2" s="164"/>
      <c r="E2" s="164"/>
      <c r="F2" s="164"/>
      <c r="G2" s="164"/>
      <c r="H2" s="164"/>
      <c r="I2" s="164"/>
      <c r="J2" s="164"/>
      <c r="K2" s="164"/>
      <c r="L2" s="164"/>
    </row>
    <row r="3" spans="1:17" s="164" customFormat="1" ht="30" customHeight="1" x14ac:dyDescent="0.4">
      <c r="A3" s="453" t="s">
        <v>85</v>
      </c>
      <c r="B3" s="387"/>
      <c r="C3" s="387"/>
      <c r="D3" s="417" t="s">
        <v>81</v>
      </c>
      <c r="E3" s="452" t="s">
        <v>439</v>
      </c>
      <c r="F3" s="452" t="s">
        <v>438</v>
      </c>
      <c r="G3" s="452" t="s">
        <v>437</v>
      </c>
      <c r="H3" s="452" t="s">
        <v>436</v>
      </c>
      <c r="I3" s="452" t="s">
        <v>435</v>
      </c>
      <c r="J3" s="452" t="s">
        <v>434</v>
      </c>
      <c r="K3" s="452" t="s">
        <v>433</v>
      </c>
      <c r="L3" s="451" t="s">
        <v>432</v>
      </c>
      <c r="M3" s="451" t="s">
        <v>431</v>
      </c>
      <c r="N3" s="451" t="s">
        <v>430</v>
      </c>
      <c r="O3" s="451" t="s">
        <v>429</v>
      </c>
      <c r="P3" s="450" t="s">
        <v>428</v>
      </c>
    </row>
    <row r="4" spans="1:17" s="195" customFormat="1" ht="20.100000000000001" customHeight="1" x14ac:dyDescent="0.4">
      <c r="A4" s="449" t="s">
        <v>53</v>
      </c>
      <c r="B4" s="448"/>
      <c r="C4" s="447"/>
      <c r="D4" s="431">
        <v>11379</v>
      </c>
      <c r="E4" s="438">
        <v>476</v>
      </c>
      <c r="F4" s="438">
        <v>427</v>
      </c>
      <c r="G4" s="438">
        <v>454</v>
      </c>
      <c r="H4" s="438">
        <v>840</v>
      </c>
      <c r="I4" s="438">
        <v>1414</v>
      </c>
      <c r="J4" s="438">
        <v>1361</v>
      </c>
      <c r="K4" s="438">
        <v>1252</v>
      </c>
      <c r="L4" s="438">
        <v>1179</v>
      </c>
      <c r="M4" s="438">
        <v>1193</v>
      </c>
      <c r="N4" s="438">
        <v>1121</v>
      </c>
      <c r="O4" s="438">
        <v>963</v>
      </c>
      <c r="P4" s="445">
        <v>699</v>
      </c>
      <c r="Q4" s="438"/>
    </row>
    <row r="5" spans="1:17" s="195" customFormat="1" ht="20.100000000000001" customHeight="1" x14ac:dyDescent="0.4">
      <c r="A5" s="446" t="s">
        <v>76</v>
      </c>
      <c r="B5" s="376"/>
      <c r="C5" s="432"/>
      <c r="D5" s="431">
        <v>9788</v>
      </c>
      <c r="E5" s="438">
        <v>428</v>
      </c>
      <c r="F5" s="438">
        <v>357</v>
      </c>
      <c r="G5" s="438">
        <v>386</v>
      </c>
      <c r="H5" s="438">
        <v>808</v>
      </c>
      <c r="I5" s="438">
        <v>1298</v>
      </c>
      <c r="J5" s="438">
        <v>1218</v>
      </c>
      <c r="K5" s="438">
        <v>1086</v>
      </c>
      <c r="L5" s="438">
        <v>999</v>
      </c>
      <c r="M5" s="438">
        <v>967</v>
      </c>
      <c r="N5" s="438">
        <v>976</v>
      </c>
      <c r="O5" s="438">
        <v>760</v>
      </c>
      <c r="P5" s="445">
        <v>505</v>
      </c>
      <c r="Q5" s="438"/>
    </row>
    <row r="6" spans="1:17" s="423" customFormat="1" ht="20.100000000000001" customHeight="1" x14ac:dyDescent="0.4">
      <c r="A6" s="446" t="s">
        <v>75</v>
      </c>
      <c r="B6" s="376"/>
      <c r="C6" s="432"/>
      <c r="D6" s="431">
        <v>10533</v>
      </c>
      <c r="E6" s="438">
        <v>424</v>
      </c>
      <c r="F6" s="438">
        <v>372</v>
      </c>
      <c r="G6" s="438">
        <v>401</v>
      </c>
      <c r="H6" s="438">
        <v>818</v>
      </c>
      <c r="I6" s="438">
        <v>1386</v>
      </c>
      <c r="J6" s="438">
        <v>1444</v>
      </c>
      <c r="K6" s="438">
        <v>1195</v>
      </c>
      <c r="L6" s="438">
        <v>1056</v>
      </c>
      <c r="M6" s="438">
        <v>1107</v>
      </c>
      <c r="N6" s="438">
        <v>1032</v>
      </c>
      <c r="O6" s="438">
        <v>733</v>
      </c>
      <c r="P6" s="445">
        <v>565</v>
      </c>
      <c r="Q6" s="438"/>
    </row>
    <row r="7" spans="1:17" s="423" customFormat="1" ht="20.100000000000001" customHeight="1" x14ac:dyDescent="0.4">
      <c r="A7" s="444" t="s">
        <v>74</v>
      </c>
      <c r="B7" s="373"/>
      <c r="C7" s="430"/>
      <c r="D7" s="428">
        <v>11475</v>
      </c>
      <c r="E7" s="443">
        <v>496</v>
      </c>
      <c r="F7" s="443">
        <v>401</v>
      </c>
      <c r="G7" s="443">
        <v>432</v>
      </c>
      <c r="H7" s="443">
        <v>894</v>
      </c>
      <c r="I7" s="443">
        <v>1509</v>
      </c>
      <c r="J7" s="443">
        <v>1450</v>
      </c>
      <c r="K7" s="443">
        <v>1262</v>
      </c>
      <c r="L7" s="443">
        <v>1215</v>
      </c>
      <c r="M7" s="443">
        <v>1168</v>
      </c>
      <c r="N7" s="443">
        <v>1132</v>
      </c>
      <c r="O7" s="443">
        <v>891</v>
      </c>
      <c r="P7" s="442">
        <v>625</v>
      </c>
      <c r="Q7" s="438"/>
    </row>
    <row r="8" spans="1:17" s="423" customFormat="1" ht="20.100000000000001" customHeight="1" thickBot="1" x14ac:dyDescent="0.45">
      <c r="A8" s="441" t="s">
        <v>73</v>
      </c>
      <c r="B8" s="427"/>
      <c r="C8" s="426"/>
      <c r="D8" s="425">
        <v>13001</v>
      </c>
      <c r="E8" s="440">
        <v>527</v>
      </c>
      <c r="F8" s="440">
        <v>464</v>
      </c>
      <c r="G8" s="440">
        <v>504</v>
      </c>
      <c r="H8" s="440">
        <v>993</v>
      </c>
      <c r="I8" s="440">
        <v>1682</v>
      </c>
      <c r="J8" s="440">
        <v>1578</v>
      </c>
      <c r="K8" s="440">
        <v>1487</v>
      </c>
      <c r="L8" s="440">
        <v>1327</v>
      </c>
      <c r="M8" s="440">
        <v>1387</v>
      </c>
      <c r="N8" s="440">
        <v>1297</v>
      </c>
      <c r="O8" s="440">
        <v>1034</v>
      </c>
      <c r="P8" s="439">
        <v>721</v>
      </c>
      <c r="Q8" s="438"/>
    </row>
    <row r="9" spans="1:17" s="195" customFormat="1" ht="9.9499999999999993" customHeight="1" x14ac:dyDescent="0.4">
      <c r="D9" s="423"/>
      <c r="E9" s="423"/>
      <c r="F9" s="423"/>
      <c r="G9" s="423"/>
      <c r="H9" s="423"/>
      <c r="I9" s="423"/>
      <c r="J9" s="423"/>
      <c r="K9" s="423"/>
      <c r="L9" s="423"/>
    </row>
    <row r="10" spans="1:17" s="195" customFormat="1" ht="20.100000000000001" customHeight="1" x14ac:dyDescent="0.4">
      <c r="A10" s="437" t="s">
        <v>425</v>
      </c>
      <c r="B10" s="394"/>
      <c r="C10" s="394"/>
      <c r="D10" s="394"/>
      <c r="E10" s="394"/>
      <c r="F10" s="394"/>
      <c r="G10" s="394"/>
      <c r="H10" s="394"/>
      <c r="I10" s="394"/>
      <c r="J10" s="394"/>
      <c r="K10" s="394"/>
      <c r="L10" s="394"/>
    </row>
    <row r="11" spans="1:17" s="195" customFormat="1" ht="20.100000000000001" customHeight="1" x14ac:dyDescent="0.4">
      <c r="A11" s="195" t="s">
        <v>411</v>
      </c>
    </row>
    <row r="12" spans="1:17" s="195" customFormat="1" x14ac:dyDescent="0.4"/>
  </sheetData>
  <mergeCells count="8">
    <mergeCell ref="A3:C3"/>
    <mergeCell ref="A10:L10"/>
    <mergeCell ref="A1:P1"/>
    <mergeCell ref="A4:C4"/>
    <mergeCell ref="A5:C5"/>
    <mergeCell ref="A6:C6"/>
    <mergeCell ref="A7:C7"/>
    <mergeCell ref="A8:C8"/>
  </mergeCells>
  <phoneticPr fontId="2"/>
  <printOptions horizontalCentered="1"/>
  <pageMargins left="0.70866141732283472" right="0.70866141732283472" top="0.74803149606299213" bottom="0.74803149606299213" header="0.31496062992125984" footer="0.31496062992125984"/>
  <pageSetup paperSize="9" fitToWidth="0" fitToHeight="0" orientation="landscape"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Y49"/>
  <sheetViews>
    <sheetView view="pageBreakPreview" zoomScale="80" zoomScaleNormal="85" zoomScaleSheetLayoutView="80" workbookViewId="0">
      <selection activeCell="AC14" sqref="AC14"/>
    </sheetView>
  </sheetViews>
  <sheetFormatPr defaultRowHeight="13.5" x14ac:dyDescent="0.4"/>
  <cols>
    <col min="1" max="1" width="3.625" style="371" customWidth="1"/>
    <col min="2" max="2" width="6" style="371" customWidth="1"/>
    <col min="3" max="3" width="3.875" style="371" bestFit="1" customWidth="1"/>
    <col min="4" max="4" width="6.625" style="371" customWidth="1"/>
    <col min="5" max="5" width="1.625" style="371" customWidth="1"/>
    <col min="6" max="25" width="7.625" style="371" customWidth="1"/>
    <col min="26" max="16384" width="9" style="371"/>
  </cols>
  <sheetData>
    <row r="1" spans="1:25" s="494" customFormat="1" ht="27" customHeight="1" x14ac:dyDescent="0.4">
      <c r="A1" s="503" t="s">
        <v>502</v>
      </c>
      <c r="B1" s="503"/>
      <c r="C1" s="503"/>
      <c r="D1" s="503"/>
      <c r="E1" s="503"/>
      <c r="F1" s="503"/>
      <c r="G1" s="503"/>
      <c r="H1" s="503"/>
      <c r="I1" s="503"/>
      <c r="J1" s="503"/>
      <c r="K1" s="503"/>
      <c r="L1" s="503"/>
      <c r="M1" s="503"/>
      <c r="N1" s="503"/>
      <c r="O1" s="503"/>
      <c r="P1" s="503"/>
      <c r="Q1" s="503"/>
      <c r="R1" s="503"/>
      <c r="S1" s="503"/>
      <c r="T1" s="503"/>
      <c r="U1" s="503"/>
      <c r="V1" s="503"/>
      <c r="W1" s="503"/>
      <c r="X1" s="503"/>
      <c r="Y1" s="503"/>
    </row>
    <row r="2" spans="1:25" s="494" customFormat="1" ht="20.100000000000001" customHeight="1" thickBot="1" x14ac:dyDescent="0.45">
      <c r="A2" s="502"/>
      <c r="B2" s="502"/>
      <c r="C2" s="502"/>
      <c r="D2" s="502"/>
      <c r="E2" s="502"/>
      <c r="F2" s="502"/>
      <c r="G2" s="502"/>
      <c r="H2" s="502"/>
      <c r="I2" s="502"/>
      <c r="J2" s="502"/>
      <c r="K2" s="502"/>
      <c r="L2" s="502"/>
      <c r="M2" s="502"/>
      <c r="N2" s="502"/>
      <c r="O2" s="502"/>
      <c r="P2" s="502"/>
      <c r="Q2" s="502"/>
      <c r="R2" s="502"/>
      <c r="S2" s="502"/>
      <c r="T2" s="502"/>
      <c r="U2" s="502"/>
      <c r="V2" s="502"/>
      <c r="W2" s="501" t="s">
        <v>501</v>
      </c>
      <c r="X2" s="501"/>
      <c r="Y2" s="501"/>
    </row>
    <row r="3" spans="1:25" s="494" customFormat="1" ht="5.0999999999999996" customHeight="1" x14ac:dyDescent="0.4">
      <c r="A3" s="499"/>
      <c r="B3" s="499"/>
      <c r="C3" s="499"/>
      <c r="D3" s="499"/>
      <c r="E3" s="499"/>
      <c r="F3" s="500"/>
      <c r="G3" s="499"/>
      <c r="H3" s="499"/>
      <c r="I3" s="499"/>
      <c r="J3" s="499"/>
      <c r="K3" s="499"/>
      <c r="L3" s="499"/>
      <c r="M3" s="499"/>
      <c r="N3" s="499"/>
      <c r="O3" s="499"/>
      <c r="P3" s="499"/>
      <c r="Q3" s="499"/>
      <c r="R3" s="499"/>
      <c r="S3" s="499"/>
      <c r="T3" s="499"/>
      <c r="U3" s="498"/>
      <c r="V3" s="497"/>
      <c r="W3" s="496"/>
      <c r="X3" s="496"/>
      <c r="Y3" s="495"/>
    </row>
    <row r="4" spans="1:25" ht="20.100000000000001" customHeight="1" x14ac:dyDescent="0.4">
      <c r="A4" s="479" t="s">
        <v>68</v>
      </c>
      <c r="B4" s="479"/>
      <c r="C4" s="479"/>
      <c r="D4" s="479"/>
      <c r="E4" s="487"/>
      <c r="F4" s="493" t="s">
        <v>500</v>
      </c>
      <c r="G4" s="492"/>
      <c r="H4" s="492"/>
      <c r="I4" s="492"/>
      <c r="J4" s="492"/>
      <c r="K4" s="492"/>
      <c r="L4" s="492"/>
      <c r="M4" s="492"/>
      <c r="N4" s="492"/>
      <c r="O4" s="492"/>
      <c r="P4" s="492"/>
      <c r="Q4" s="492"/>
      <c r="R4" s="492"/>
      <c r="S4" s="492"/>
      <c r="T4" s="492"/>
      <c r="U4" s="492"/>
      <c r="V4" s="489" t="s">
        <v>499</v>
      </c>
      <c r="W4" s="489" t="s">
        <v>498</v>
      </c>
      <c r="X4" s="489" t="s">
        <v>497</v>
      </c>
      <c r="Y4" s="488" t="s">
        <v>496</v>
      </c>
    </row>
    <row r="5" spans="1:25" ht="4.5" customHeight="1" x14ac:dyDescent="0.4">
      <c r="A5" s="479"/>
      <c r="B5" s="479"/>
      <c r="C5" s="479"/>
      <c r="D5" s="479"/>
      <c r="E5" s="487"/>
      <c r="F5" s="491"/>
      <c r="G5" s="490"/>
      <c r="H5" s="490"/>
      <c r="I5" s="490"/>
      <c r="J5" s="490"/>
      <c r="K5" s="490"/>
      <c r="L5" s="490"/>
      <c r="M5" s="490"/>
      <c r="N5" s="490"/>
      <c r="O5" s="490"/>
      <c r="P5" s="490"/>
      <c r="Q5" s="490"/>
      <c r="R5" s="490"/>
      <c r="S5" s="490"/>
      <c r="T5" s="490"/>
      <c r="U5" s="490"/>
      <c r="V5" s="489"/>
      <c r="W5" s="489"/>
      <c r="X5" s="489"/>
      <c r="Y5" s="488"/>
    </row>
    <row r="6" spans="1:25" ht="123" customHeight="1" x14ac:dyDescent="0.4">
      <c r="A6" s="479"/>
      <c r="B6" s="479"/>
      <c r="C6" s="479"/>
      <c r="D6" s="479"/>
      <c r="E6" s="487"/>
      <c r="F6" s="486" t="s">
        <v>495</v>
      </c>
      <c r="G6" s="486" t="s">
        <v>494</v>
      </c>
      <c r="H6" s="486" t="s">
        <v>493</v>
      </c>
      <c r="I6" s="486" t="s">
        <v>492</v>
      </c>
      <c r="J6" s="486" t="s">
        <v>491</v>
      </c>
      <c r="K6" s="486" t="s">
        <v>490</v>
      </c>
      <c r="L6" s="486" t="s">
        <v>489</v>
      </c>
      <c r="M6" s="486" t="s">
        <v>488</v>
      </c>
      <c r="N6" s="486" t="s">
        <v>487</v>
      </c>
      <c r="O6" s="486" t="s">
        <v>486</v>
      </c>
      <c r="P6" s="486" t="s">
        <v>485</v>
      </c>
      <c r="Q6" s="486" t="s">
        <v>484</v>
      </c>
      <c r="R6" s="486" t="s">
        <v>483</v>
      </c>
      <c r="S6" s="486" t="s">
        <v>482</v>
      </c>
      <c r="T6" s="486" t="s">
        <v>481</v>
      </c>
      <c r="U6" s="486" t="s">
        <v>480</v>
      </c>
      <c r="V6" s="485"/>
      <c r="W6" s="485"/>
      <c r="X6" s="485"/>
      <c r="Y6" s="484"/>
    </row>
    <row r="7" spans="1:25" ht="5.0999999999999996" customHeight="1" x14ac:dyDescent="0.4">
      <c r="A7" s="483"/>
      <c r="B7" s="483"/>
      <c r="C7" s="483"/>
      <c r="D7" s="483"/>
      <c r="E7" s="483"/>
      <c r="F7" s="482"/>
      <c r="G7" s="482"/>
      <c r="H7" s="482"/>
      <c r="I7" s="482"/>
      <c r="J7" s="482"/>
      <c r="K7" s="482"/>
      <c r="L7" s="482"/>
      <c r="M7" s="482"/>
      <c r="N7" s="482"/>
      <c r="O7" s="482"/>
      <c r="P7" s="482"/>
      <c r="Q7" s="482"/>
      <c r="R7" s="482"/>
      <c r="S7" s="482"/>
      <c r="T7" s="482"/>
      <c r="U7" s="482"/>
      <c r="V7" s="481"/>
      <c r="W7" s="481"/>
      <c r="X7" s="481"/>
      <c r="Y7" s="480"/>
    </row>
    <row r="8" spans="1:25" ht="20.100000000000001" customHeight="1" x14ac:dyDescent="0.4">
      <c r="A8" s="479" t="s">
        <v>479</v>
      </c>
      <c r="B8" s="479"/>
      <c r="C8" s="479"/>
      <c r="D8" s="479"/>
      <c r="F8" s="474">
        <v>288</v>
      </c>
      <c r="G8" s="117">
        <v>19</v>
      </c>
      <c r="H8" s="117">
        <v>8</v>
      </c>
      <c r="I8" s="117">
        <v>1</v>
      </c>
      <c r="J8" s="117">
        <v>1</v>
      </c>
      <c r="K8" s="117">
        <v>2</v>
      </c>
      <c r="L8" s="117">
        <v>4</v>
      </c>
      <c r="M8" s="117">
        <v>4</v>
      </c>
      <c r="N8" s="117">
        <v>2</v>
      </c>
      <c r="O8" s="117">
        <v>4</v>
      </c>
      <c r="P8" s="117">
        <v>18</v>
      </c>
      <c r="Q8" s="117">
        <v>16</v>
      </c>
      <c r="R8" s="117">
        <v>9</v>
      </c>
      <c r="S8" s="117">
        <v>51</v>
      </c>
      <c r="T8" s="117">
        <v>139</v>
      </c>
      <c r="U8" s="117">
        <v>10</v>
      </c>
      <c r="V8" s="117">
        <v>127</v>
      </c>
      <c r="W8" s="117">
        <v>24</v>
      </c>
      <c r="X8" s="117">
        <v>101</v>
      </c>
      <c r="Y8" s="117">
        <v>321</v>
      </c>
    </row>
    <row r="9" spans="1:25" ht="20.100000000000001" customHeight="1" x14ac:dyDescent="0.4">
      <c r="A9" s="373" t="s">
        <v>478</v>
      </c>
      <c r="B9" s="373"/>
      <c r="C9" s="373"/>
      <c r="D9" s="373"/>
      <c r="F9" s="474">
        <v>288</v>
      </c>
      <c r="G9" s="117">
        <v>18</v>
      </c>
      <c r="H9" s="117">
        <v>9</v>
      </c>
      <c r="I9" s="117">
        <v>1</v>
      </c>
      <c r="J9" s="117">
        <v>1</v>
      </c>
      <c r="K9" s="117">
        <v>2</v>
      </c>
      <c r="L9" s="117">
        <v>4</v>
      </c>
      <c r="M9" s="117">
        <v>4</v>
      </c>
      <c r="N9" s="117">
        <v>2</v>
      </c>
      <c r="O9" s="117">
        <v>4</v>
      </c>
      <c r="P9" s="117">
        <v>18</v>
      </c>
      <c r="Q9" s="117">
        <v>15</v>
      </c>
      <c r="R9" s="117">
        <v>10</v>
      </c>
      <c r="S9" s="117">
        <v>46</v>
      </c>
      <c r="T9" s="117">
        <v>144</v>
      </c>
      <c r="U9" s="117">
        <v>10</v>
      </c>
      <c r="V9" s="117">
        <v>127</v>
      </c>
      <c r="W9" s="117">
        <v>15</v>
      </c>
      <c r="X9" s="117">
        <v>100</v>
      </c>
      <c r="Y9" s="117">
        <v>321</v>
      </c>
    </row>
    <row r="10" spans="1:25" s="478" customFormat="1" ht="20.100000000000001" customHeight="1" x14ac:dyDescent="0.4">
      <c r="A10" s="373" t="s">
        <v>477</v>
      </c>
      <c r="B10" s="373"/>
      <c r="C10" s="373"/>
      <c r="D10" s="373"/>
      <c r="E10" s="371"/>
      <c r="F10" s="474">
        <v>275</v>
      </c>
      <c r="G10" s="117">
        <v>18</v>
      </c>
      <c r="H10" s="117">
        <v>9</v>
      </c>
      <c r="I10" s="117">
        <v>1</v>
      </c>
      <c r="J10" s="117">
        <v>1</v>
      </c>
      <c r="K10" s="117">
        <v>2</v>
      </c>
      <c r="L10" s="117">
        <v>4</v>
      </c>
      <c r="M10" s="117">
        <v>4</v>
      </c>
      <c r="N10" s="117">
        <v>2</v>
      </c>
      <c r="O10" s="117">
        <v>4</v>
      </c>
      <c r="P10" s="117">
        <v>18</v>
      </c>
      <c r="Q10" s="117">
        <v>15</v>
      </c>
      <c r="R10" s="117">
        <v>10</v>
      </c>
      <c r="S10" s="117">
        <v>34</v>
      </c>
      <c r="T10" s="117">
        <v>143</v>
      </c>
      <c r="U10" s="117">
        <v>10</v>
      </c>
      <c r="V10" s="117">
        <v>83</v>
      </c>
      <c r="W10" s="117" t="s">
        <v>476</v>
      </c>
      <c r="X10" s="117">
        <v>85</v>
      </c>
      <c r="Y10" s="117">
        <v>270</v>
      </c>
    </row>
    <row r="11" spans="1:25" s="478" customFormat="1" ht="20.100000000000001" customHeight="1" x14ac:dyDescent="0.4">
      <c r="A11" s="373" t="s">
        <v>475</v>
      </c>
      <c r="B11" s="373"/>
      <c r="C11" s="373"/>
      <c r="D11" s="373"/>
      <c r="E11" s="371"/>
      <c r="F11" s="474">
        <v>273</v>
      </c>
      <c r="G11" s="117">
        <v>18</v>
      </c>
      <c r="H11" s="117">
        <v>9</v>
      </c>
      <c r="I11" s="117">
        <v>1</v>
      </c>
      <c r="J11" s="117">
        <v>1</v>
      </c>
      <c r="K11" s="117">
        <v>2</v>
      </c>
      <c r="L11" s="117">
        <v>4</v>
      </c>
      <c r="M11" s="117">
        <v>4</v>
      </c>
      <c r="N11" s="117">
        <v>2</v>
      </c>
      <c r="O11" s="117">
        <v>4</v>
      </c>
      <c r="P11" s="117">
        <v>18</v>
      </c>
      <c r="Q11" s="117">
        <v>15</v>
      </c>
      <c r="R11" s="117">
        <v>10</v>
      </c>
      <c r="S11" s="117">
        <v>33</v>
      </c>
      <c r="T11" s="117">
        <v>142</v>
      </c>
      <c r="U11" s="117">
        <v>10</v>
      </c>
      <c r="V11" s="117">
        <v>64</v>
      </c>
      <c r="W11" s="117">
        <v>0</v>
      </c>
      <c r="X11" s="117">
        <v>81</v>
      </c>
      <c r="Y11" s="117">
        <v>243</v>
      </c>
    </row>
    <row r="12" spans="1:25" s="475" customFormat="1" ht="20.100000000000001" customHeight="1" x14ac:dyDescent="0.4">
      <c r="A12" s="477" t="s">
        <v>474</v>
      </c>
      <c r="B12" s="477"/>
      <c r="C12" s="477"/>
      <c r="D12" s="477"/>
      <c r="F12" s="476">
        <v>273</v>
      </c>
      <c r="G12" s="309">
        <v>18</v>
      </c>
      <c r="H12" s="309">
        <v>9</v>
      </c>
      <c r="I12" s="309">
        <v>1</v>
      </c>
      <c r="J12" s="309">
        <v>1</v>
      </c>
      <c r="K12" s="309">
        <v>2</v>
      </c>
      <c r="L12" s="309">
        <v>4</v>
      </c>
      <c r="M12" s="309">
        <v>4</v>
      </c>
      <c r="N12" s="309">
        <v>2</v>
      </c>
      <c r="O12" s="309">
        <v>4</v>
      </c>
      <c r="P12" s="309">
        <v>18</v>
      </c>
      <c r="Q12" s="309">
        <v>15</v>
      </c>
      <c r="R12" s="309">
        <v>10</v>
      </c>
      <c r="S12" s="309">
        <v>33</v>
      </c>
      <c r="T12" s="309">
        <v>142</v>
      </c>
      <c r="U12" s="309">
        <v>10</v>
      </c>
      <c r="V12" s="309">
        <v>64</v>
      </c>
      <c r="W12" s="309">
        <v>0</v>
      </c>
      <c r="X12" s="309">
        <v>81</v>
      </c>
      <c r="Y12" s="309">
        <v>243</v>
      </c>
    </row>
    <row r="13" spans="1:25" ht="20.100000000000001" customHeight="1" x14ac:dyDescent="0.4">
      <c r="F13" s="474"/>
      <c r="G13" s="117"/>
      <c r="H13" s="117"/>
      <c r="I13" s="117"/>
      <c r="J13" s="117"/>
      <c r="K13" s="117"/>
      <c r="L13" s="117"/>
      <c r="M13" s="117"/>
      <c r="N13" s="117"/>
      <c r="O13" s="117"/>
      <c r="P13" s="117"/>
      <c r="Q13" s="117"/>
      <c r="R13" s="117"/>
      <c r="S13" s="117"/>
      <c r="T13" s="117"/>
      <c r="U13" s="117"/>
      <c r="V13" s="117"/>
      <c r="W13" s="117"/>
      <c r="X13" s="117"/>
      <c r="Y13" s="117"/>
    </row>
    <row r="14" spans="1:25" ht="20.100000000000001" customHeight="1" x14ac:dyDescent="0.4">
      <c r="A14" s="472" t="s">
        <v>473</v>
      </c>
      <c r="B14" s="472"/>
      <c r="C14" s="472"/>
      <c r="D14" s="472"/>
      <c r="E14" s="471"/>
      <c r="F14" s="468">
        <v>6</v>
      </c>
      <c r="G14" s="466">
        <v>0</v>
      </c>
      <c r="H14" s="466">
        <v>0</v>
      </c>
      <c r="I14" s="466">
        <v>0</v>
      </c>
      <c r="J14" s="466">
        <v>0</v>
      </c>
      <c r="K14" s="466">
        <v>0</v>
      </c>
      <c r="L14" s="466">
        <v>0</v>
      </c>
      <c r="M14" s="466">
        <v>2</v>
      </c>
      <c r="N14" s="466">
        <v>0</v>
      </c>
      <c r="O14" s="466">
        <v>0</v>
      </c>
      <c r="P14" s="466">
        <v>0</v>
      </c>
      <c r="Q14" s="466">
        <v>2</v>
      </c>
      <c r="R14" s="466">
        <v>2</v>
      </c>
      <c r="S14" s="466">
        <v>0</v>
      </c>
      <c r="T14" s="466">
        <v>0</v>
      </c>
      <c r="U14" s="466">
        <v>0</v>
      </c>
      <c r="V14" s="466">
        <v>0</v>
      </c>
      <c r="W14" s="466">
        <v>0</v>
      </c>
      <c r="X14" s="466">
        <v>0</v>
      </c>
      <c r="Y14" s="466">
        <v>0</v>
      </c>
    </row>
    <row r="15" spans="1:25" ht="20.100000000000001" customHeight="1" x14ac:dyDescent="0.4">
      <c r="A15" s="471"/>
      <c r="B15" s="472" t="s">
        <v>472</v>
      </c>
      <c r="C15" s="472"/>
      <c r="D15" s="472"/>
      <c r="E15" s="471"/>
      <c r="F15" s="468">
        <v>18</v>
      </c>
      <c r="G15" s="466">
        <v>3</v>
      </c>
      <c r="H15" s="466">
        <v>1</v>
      </c>
      <c r="I15" s="466">
        <v>0</v>
      </c>
      <c r="J15" s="466">
        <v>1</v>
      </c>
      <c r="K15" s="466">
        <v>1</v>
      </c>
      <c r="L15" s="466">
        <v>1</v>
      </c>
      <c r="M15" s="466">
        <v>0</v>
      </c>
      <c r="N15" s="466">
        <v>2</v>
      </c>
      <c r="O15" s="466">
        <v>0</v>
      </c>
      <c r="P15" s="466">
        <v>4</v>
      </c>
      <c r="Q15" s="466">
        <v>1</v>
      </c>
      <c r="R15" s="466">
        <v>4</v>
      </c>
      <c r="S15" s="466">
        <v>0</v>
      </c>
      <c r="T15" s="466">
        <v>0</v>
      </c>
      <c r="U15" s="466">
        <v>0</v>
      </c>
      <c r="V15" s="466">
        <v>3</v>
      </c>
      <c r="W15" s="466">
        <v>0</v>
      </c>
      <c r="X15" s="466">
        <v>1</v>
      </c>
      <c r="Y15" s="466">
        <v>0</v>
      </c>
    </row>
    <row r="16" spans="1:25" ht="20.100000000000001" customHeight="1" x14ac:dyDescent="0.4">
      <c r="A16" s="471"/>
      <c r="B16" s="472" t="s">
        <v>471</v>
      </c>
      <c r="C16" s="472"/>
      <c r="D16" s="472"/>
      <c r="E16" s="471"/>
      <c r="F16" s="468">
        <v>4</v>
      </c>
      <c r="G16" s="466">
        <v>1</v>
      </c>
      <c r="H16" s="466">
        <v>1</v>
      </c>
      <c r="I16" s="466">
        <v>0</v>
      </c>
      <c r="J16" s="466">
        <v>0</v>
      </c>
      <c r="K16" s="466">
        <v>0</v>
      </c>
      <c r="L16" s="466">
        <v>0</v>
      </c>
      <c r="M16" s="466">
        <v>0</v>
      </c>
      <c r="N16" s="466">
        <v>0</v>
      </c>
      <c r="O16" s="466">
        <v>0</v>
      </c>
      <c r="P16" s="466">
        <v>1</v>
      </c>
      <c r="Q16" s="466">
        <v>1</v>
      </c>
      <c r="R16" s="466">
        <v>0</v>
      </c>
      <c r="S16" s="466">
        <v>0</v>
      </c>
      <c r="T16" s="466">
        <v>0</v>
      </c>
      <c r="U16" s="466">
        <v>0</v>
      </c>
      <c r="V16" s="466">
        <v>1</v>
      </c>
      <c r="W16" s="466">
        <v>0</v>
      </c>
      <c r="X16" s="466">
        <v>1</v>
      </c>
      <c r="Y16" s="466">
        <v>0</v>
      </c>
    </row>
    <row r="17" spans="1:25" ht="20.100000000000001" customHeight="1" x14ac:dyDescent="0.4">
      <c r="A17" s="471"/>
      <c r="B17" s="472" t="s">
        <v>470</v>
      </c>
      <c r="C17" s="472"/>
      <c r="D17" s="472"/>
      <c r="E17" s="471"/>
      <c r="F17" s="468">
        <v>4</v>
      </c>
      <c r="G17" s="466">
        <v>1</v>
      </c>
      <c r="H17" s="466">
        <v>1</v>
      </c>
      <c r="I17" s="466">
        <v>0</v>
      </c>
      <c r="J17" s="466">
        <v>0</v>
      </c>
      <c r="K17" s="466">
        <v>0</v>
      </c>
      <c r="L17" s="466">
        <v>0</v>
      </c>
      <c r="M17" s="466">
        <v>0</v>
      </c>
      <c r="N17" s="466">
        <v>0</v>
      </c>
      <c r="O17" s="466">
        <v>0</v>
      </c>
      <c r="P17" s="466">
        <v>1</v>
      </c>
      <c r="Q17" s="466">
        <v>1</v>
      </c>
      <c r="R17" s="466">
        <v>0</v>
      </c>
      <c r="S17" s="466">
        <v>0</v>
      </c>
      <c r="T17" s="466">
        <v>0</v>
      </c>
      <c r="U17" s="466">
        <v>0</v>
      </c>
      <c r="V17" s="466">
        <v>1</v>
      </c>
      <c r="W17" s="466">
        <v>0</v>
      </c>
      <c r="X17" s="466">
        <v>1</v>
      </c>
      <c r="Y17" s="466">
        <v>0</v>
      </c>
    </row>
    <row r="18" spans="1:25" ht="20.100000000000001" customHeight="1" x14ac:dyDescent="0.4">
      <c r="A18" s="471"/>
      <c r="B18" s="472" t="s">
        <v>469</v>
      </c>
      <c r="C18" s="472"/>
      <c r="D18" s="472"/>
      <c r="E18" s="471"/>
      <c r="F18" s="468">
        <v>4</v>
      </c>
      <c r="G18" s="466">
        <v>1</v>
      </c>
      <c r="H18" s="466">
        <v>1</v>
      </c>
      <c r="I18" s="466">
        <v>0</v>
      </c>
      <c r="J18" s="466">
        <v>0</v>
      </c>
      <c r="K18" s="466">
        <v>0</v>
      </c>
      <c r="L18" s="466">
        <v>0</v>
      </c>
      <c r="M18" s="466">
        <v>0</v>
      </c>
      <c r="N18" s="466">
        <v>0</v>
      </c>
      <c r="O18" s="466">
        <v>0</v>
      </c>
      <c r="P18" s="466">
        <v>1</v>
      </c>
      <c r="Q18" s="466">
        <v>1</v>
      </c>
      <c r="R18" s="466">
        <v>0</v>
      </c>
      <c r="S18" s="466">
        <v>0</v>
      </c>
      <c r="T18" s="466">
        <v>0</v>
      </c>
      <c r="U18" s="466">
        <v>0</v>
      </c>
      <c r="V18" s="466">
        <v>1</v>
      </c>
      <c r="W18" s="466">
        <v>0</v>
      </c>
      <c r="X18" s="466">
        <v>1</v>
      </c>
      <c r="Y18" s="466">
        <v>0</v>
      </c>
    </row>
    <row r="19" spans="1:25" ht="20.100000000000001" customHeight="1" x14ac:dyDescent="0.4">
      <c r="A19" s="471"/>
      <c r="B19" s="472" t="s">
        <v>468</v>
      </c>
      <c r="C19" s="472"/>
      <c r="D19" s="472"/>
      <c r="E19" s="471"/>
      <c r="F19" s="468">
        <v>4</v>
      </c>
      <c r="G19" s="466">
        <v>0</v>
      </c>
      <c r="H19" s="466">
        <v>1</v>
      </c>
      <c r="I19" s="466">
        <v>1</v>
      </c>
      <c r="J19" s="466">
        <v>0</v>
      </c>
      <c r="K19" s="466">
        <v>0</v>
      </c>
      <c r="L19" s="466">
        <v>1</v>
      </c>
      <c r="M19" s="466">
        <v>0</v>
      </c>
      <c r="N19" s="466">
        <v>0</v>
      </c>
      <c r="O19" s="466">
        <v>0</v>
      </c>
      <c r="P19" s="466">
        <v>0</v>
      </c>
      <c r="Q19" s="466">
        <v>1</v>
      </c>
      <c r="R19" s="466">
        <v>0</v>
      </c>
      <c r="S19" s="466">
        <v>0</v>
      </c>
      <c r="T19" s="466">
        <v>0</v>
      </c>
      <c r="U19" s="466">
        <v>0</v>
      </c>
      <c r="V19" s="466">
        <v>1</v>
      </c>
      <c r="W19" s="466">
        <v>0</v>
      </c>
      <c r="X19" s="466">
        <v>1</v>
      </c>
      <c r="Y19" s="466">
        <v>0</v>
      </c>
    </row>
    <row r="20" spans="1:25" ht="20.100000000000001" customHeight="1" x14ac:dyDescent="0.4">
      <c r="A20" s="471"/>
      <c r="B20" s="472" t="s">
        <v>467</v>
      </c>
      <c r="C20" s="472"/>
      <c r="D20" s="472"/>
      <c r="E20" s="471"/>
      <c r="F20" s="468">
        <v>4</v>
      </c>
      <c r="G20" s="466">
        <v>1</v>
      </c>
      <c r="H20" s="466">
        <v>1</v>
      </c>
      <c r="I20" s="466">
        <v>0</v>
      </c>
      <c r="J20" s="466">
        <v>0</v>
      </c>
      <c r="K20" s="466">
        <v>0</v>
      </c>
      <c r="L20" s="466">
        <v>0</v>
      </c>
      <c r="M20" s="466">
        <v>0</v>
      </c>
      <c r="N20" s="466">
        <v>0</v>
      </c>
      <c r="O20" s="466">
        <v>0</v>
      </c>
      <c r="P20" s="466">
        <v>1</v>
      </c>
      <c r="Q20" s="466">
        <v>1</v>
      </c>
      <c r="R20" s="466">
        <v>0</v>
      </c>
      <c r="S20" s="466">
        <v>0</v>
      </c>
      <c r="T20" s="466">
        <v>0</v>
      </c>
      <c r="U20" s="466">
        <v>0</v>
      </c>
      <c r="V20" s="466">
        <v>1</v>
      </c>
      <c r="W20" s="466">
        <v>0</v>
      </c>
      <c r="X20" s="466">
        <v>1</v>
      </c>
      <c r="Y20" s="466">
        <v>0</v>
      </c>
    </row>
    <row r="21" spans="1:25" ht="20.100000000000001" customHeight="1" x14ac:dyDescent="0.4">
      <c r="A21" s="471"/>
      <c r="B21" s="473" t="s">
        <v>466</v>
      </c>
      <c r="C21" s="473"/>
      <c r="D21" s="473"/>
      <c r="E21" s="469"/>
      <c r="F21" s="468">
        <v>3</v>
      </c>
      <c r="G21" s="466">
        <v>1</v>
      </c>
      <c r="H21" s="466">
        <v>0</v>
      </c>
      <c r="I21" s="466">
        <v>0</v>
      </c>
      <c r="J21" s="466">
        <v>0</v>
      </c>
      <c r="K21" s="466">
        <v>0</v>
      </c>
      <c r="L21" s="466">
        <v>0</v>
      </c>
      <c r="M21" s="466">
        <v>0</v>
      </c>
      <c r="N21" s="466">
        <v>0</v>
      </c>
      <c r="O21" s="466">
        <v>0</v>
      </c>
      <c r="P21" s="466">
        <v>1</v>
      </c>
      <c r="Q21" s="466">
        <v>1</v>
      </c>
      <c r="R21" s="466">
        <v>0</v>
      </c>
      <c r="S21" s="466">
        <v>0</v>
      </c>
      <c r="T21" s="466">
        <v>0</v>
      </c>
      <c r="U21" s="466">
        <v>0</v>
      </c>
      <c r="V21" s="466">
        <v>1</v>
      </c>
      <c r="W21" s="466">
        <v>0</v>
      </c>
      <c r="X21" s="466">
        <v>1</v>
      </c>
      <c r="Y21" s="466">
        <v>0</v>
      </c>
    </row>
    <row r="22" spans="1:25" ht="20.100000000000001" customHeight="1" x14ac:dyDescent="0.4">
      <c r="A22" s="471"/>
      <c r="B22" s="472" t="s">
        <v>465</v>
      </c>
      <c r="C22" s="472"/>
      <c r="D22" s="472"/>
      <c r="E22" s="471"/>
      <c r="F22" s="468">
        <v>3</v>
      </c>
      <c r="G22" s="466">
        <v>1</v>
      </c>
      <c r="H22" s="466">
        <v>0</v>
      </c>
      <c r="I22" s="466">
        <v>0</v>
      </c>
      <c r="J22" s="466">
        <v>0</v>
      </c>
      <c r="K22" s="466">
        <v>0</v>
      </c>
      <c r="L22" s="466">
        <v>0</v>
      </c>
      <c r="M22" s="466">
        <v>0</v>
      </c>
      <c r="N22" s="466">
        <v>0</v>
      </c>
      <c r="O22" s="466">
        <v>0</v>
      </c>
      <c r="P22" s="466">
        <v>1</v>
      </c>
      <c r="Q22" s="466">
        <v>1</v>
      </c>
      <c r="R22" s="466">
        <v>0</v>
      </c>
      <c r="S22" s="466">
        <v>0</v>
      </c>
      <c r="T22" s="466">
        <v>0</v>
      </c>
      <c r="U22" s="466">
        <v>0</v>
      </c>
      <c r="V22" s="466">
        <v>1</v>
      </c>
      <c r="W22" s="466">
        <v>0</v>
      </c>
      <c r="X22" s="466">
        <v>1</v>
      </c>
      <c r="Y22" s="466">
        <v>0</v>
      </c>
    </row>
    <row r="23" spans="1:25" ht="20.100000000000001" customHeight="1" x14ac:dyDescent="0.4">
      <c r="A23" s="471"/>
      <c r="B23" s="472" t="s">
        <v>464</v>
      </c>
      <c r="C23" s="472"/>
      <c r="D23" s="472"/>
      <c r="E23" s="471"/>
      <c r="F23" s="468">
        <v>10</v>
      </c>
      <c r="G23" s="466">
        <v>1</v>
      </c>
      <c r="H23" s="466">
        <v>1</v>
      </c>
      <c r="I23" s="466">
        <v>0</v>
      </c>
      <c r="J23" s="466">
        <v>0</v>
      </c>
      <c r="K23" s="466">
        <v>0</v>
      </c>
      <c r="L23" s="466">
        <v>1</v>
      </c>
      <c r="M23" s="466">
        <v>1</v>
      </c>
      <c r="N23" s="466">
        <v>0</v>
      </c>
      <c r="O23" s="466">
        <v>0</v>
      </c>
      <c r="P23" s="466">
        <v>3</v>
      </c>
      <c r="Q23" s="466">
        <v>1</v>
      </c>
      <c r="R23" s="466">
        <v>2</v>
      </c>
      <c r="S23" s="466">
        <v>0</v>
      </c>
      <c r="T23" s="466">
        <v>0</v>
      </c>
      <c r="U23" s="466">
        <v>0</v>
      </c>
      <c r="V23" s="466">
        <v>1</v>
      </c>
      <c r="W23" s="466">
        <v>0</v>
      </c>
      <c r="X23" s="466">
        <v>1</v>
      </c>
      <c r="Y23" s="466">
        <v>0</v>
      </c>
    </row>
    <row r="24" spans="1:25" ht="20.100000000000001" customHeight="1" x14ac:dyDescent="0.4">
      <c r="A24" s="471"/>
      <c r="B24" s="473" t="s">
        <v>463</v>
      </c>
      <c r="C24" s="473"/>
      <c r="D24" s="473"/>
      <c r="E24" s="469"/>
      <c r="F24" s="468">
        <v>3</v>
      </c>
      <c r="G24" s="466">
        <v>0</v>
      </c>
      <c r="H24" s="466">
        <v>1</v>
      </c>
      <c r="I24" s="466">
        <v>0</v>
      </c>
      <c r="J24" s="466">
        <v>0</v>
      </c>
      <c r="K24" s="466">
        <v>0</v>
      </c>
      <c r="L24" s="466">
        <v>0</v>
      </c>
      <c r="M24" s="466">
        <v>0</v>
      </c>
      <c r="N24" s="466">
        <v>0</v>
      </c>
      <c r="O24" s="466">
        <v>0</v>
      </c>
      <c r="P24" s="466">
        <v>1</v>
      </c>
      <c r="Q24" s="466">
        <v>1</v>
      </c>
      <c r="R24" s="466">
        <v>0</v>
      </c>
      <c r="S24" s="466">
        <v>0</v>
      </c>
      <c r="T24" s="466">
        <v>0</v>
      </c>
      <c r="U24" s="466">
        <v>0</v>
      </c>
      <c r="V24" s="466">
        <v>0</v>
      </c>
      <c r="W24" s="466">
        <v>0</v>
      </c>
      <c r="X24" s="466">
        <v>1</v>
      </c>
      <c r="Y24" s="466">
        <v>0</v>
      </c>
    </row>
    <row r="25" spans="1:25" ht="20.100000000000001" customHeight="1" x14ac:dyDescent="0.4">
      <c r="A25" s="471"/>
      <c r="B25" s="473" t="s">
        <v>462</v>
      </c>
      <c r="C25" s="473"/>
      <c r="D25" s="473"/>
      <c r="E25" s="469"/>
      <c r="F25" s="468">
        <v>7</v>
      </c>
      <c r="G25" s="466">
        <v>1</v>
      </c>
      <c r="H25" s="466">
        <v>1</v>
      </c>
      <c r="I25" s="466">
        <v>0</v>
      </c>
      <c r="J25" s="466">
        <v>0</v>
      </c>
      <c r="K25" s="466">
        <v>0</v>
      </c>
      <c r="L25" s="466">
        <v>0</v>
      </c>
      <c r="M25" s="466">
        <v>0</v>
      </c>
      <c r="N25" s="466">
        <v>0</v>
      </c>
      <c r="O25" s="466">
        <v>0</v>
      </c>
      <c r="P25" s="466">
        <v>2</v>
      </c>
      <c r="Q25" s="466">
        <v>1</v>
      </c>
      <c r="R25" s="466">
        <v>2</v>
      </c>
      <c r="S25" s="466">
        <v>0</v>
      </c>
      <c r="T25" s="466">
        <v>0</v>
      </c>
      <c r="U25" s="466">
        <v>0</v>
      </c>
      <c r="V25" s="466">
        <v>1</v>
      </c>
      <c r="W25" s="466">
        <v>0</v>
      </c>
      <c r="X25" s="466">
        <v>1</v>
      </c>
      <c r="Y25" s="466">
        <v>0</v>
      </c>
    </row>
    <row r="26" spans="1:25" ht="20.100000000000001" customHeight="1" x14ac:dyDescent="0.4">
      <c r="A26" s="471"/>
      <c r="B26" s="473" t="s">
        <v>461</v>
      </c>
      <c r="C26" s="473"/>
      <c r="D26" s="473"/>
      <c r="E26" s="469"/>
      <c r="F26" s="468">
        <v>8</v>
      </c>
      <c r="G26" s="466">
        <v>1</v>
      </c>
      <c r="H26" s="466">
        <v>0</v>
      </c>
      <c r="I26" s="466">
        <v>0</v>
      </c>
      <c r="J26" s="466">
        <v>0</v>
      </c>
      <c r="K26" s="466">
        <v>1</v>
      </c>
      <c r="L26" s="466">
        <v>1</v>
      </c>
      <c r="M26" s="466">
        <v>1</v>
      </c>
      <c r="N26" s="466">
        <v>0</v>
      </c>
      <c r="O26" s="466">
        <v>0</v>
      </c>
      <c r="P26" s="466">
        <v>2</v>
      </c>
      <c r="Q26" s="466">
        <v>2</v>
      </c>
      <c r="R26" s="466">
        <v>0</v>
      </c>
      <c r="S26" s="466">
        <v>0</v>
      </c>
      <c r="T26" s="466">
        <v>0</v>
      </c>
      <c r="U26" s="466">
        <v>0</v>
      </c>
      <c r="V26" s="466">
        <v>0</v>
      </c>
      <c r="W26" s="466">
        <v>0</v>
      </c>
      <c r="X26" s="466">
        <v>1</v>
      </c>
      <c r="Y26" s="466">
        <v>0</v>
      </c>
    </row>
    <row r="27" spans="1:25" ht="20.100000000000001" customHeight="1" x14ac:dyDescent="0.4">
      <c r="A27" s="471"/>
      <c r="B27" s="470" t="s">
        <v>443</v>
      </c>
      <c r="C27" s="470"/>
      <c r="D27" s="470"/>
      <c r="E27" s="469"/>
      <c r="F27" s="468">
        <v>78</v>
      </c>
      <c r="G27" s="466">
        <v>12</v>
      </c>
      <c r="H27" s="466">
        <v>9</v>
      </c>
      <c r="I27" s="466">
        <v>1</v>
      </c>
      <c r="J27" s="466">
        <v>1</v>
      </c>
      <c r="K27" s="466">
        <v>2</v>
      </c>
      <c r="L27" s="466">
        <v>4</v>
      </c>
      <c r="M27" s="466">
        <v>4</v>
      </c>
      <c r="N27" s="466">
        <v>2</v>
      </c>
      <c r="O27" s="466">
        <v>0</v>
      </c>
      <c r="P27" s="466">
        <v>18</v>
      </c>
      <c r="Q27" s="466">
        <v>15</v>
      </c>
      <c r="R27" s="466">
        <v>10</v>
      </c>
      <c r="S27" s="466">
        <v>0</v>
      </c>
      <c r="T27" s="466">
        <v>0</v>
      </c>
      <c r="U27" s="466">
        <v>0</v>
      </c>
      <c r="V27" s="466">
        <v>12</v>
      </c>
      <c r="W27" s="466">
        <v>0</v>
      </c>
      <c r="X27" s="466">
        <v>12</v>
      </c>
      <c r="Y27" s="466">
        <v>0</v>
      </c>
    </row>
    <row r="28" spans="1:25" ht="20.100000000000001" customHeight="1" x14ac:dyDescent="0.4">
      <c r="A28" s="471"/>
      <c r="B28" s="469"/>
      <c r="C28" s="469"/>
      <c r="D28" s="469"/>
      <c r="E28" s="469"/>
      <c r="F28" s="468"/>
      <c r="G28" s="466"/>
      <c r="H28" s="466"/>
      <c r="I28" s="466"/>
      <c r="J28" s="466"/>
      <c r="K28" s="466"/>
      <c r="L28" s="466"/>
      <c r="M28" s="466"/>
      <c r="N28" s="466"/>
      <c r="O28" s="466"/>
      <c r="P28" s="466"/>
      <c r="Q28" s="466"/>
      <c r="R28" s="466"/>
      <c r="S28" s="466"/>
      <c r="T28" s="466"/>
      <c r="U28" s="466"/>
      <c r="V28" s="466"/>
      <c r="W28" s="466"/>
      <c r="X28" s="466"/>
      <c r="Y28" s="466"/>
    </row>
    <row r="29" spans="1:25" ht="20.100000000000001" customHeight="1" x14ac:dyDescent="0.4">
      <c r="A29" s="473" t="s">
        <v>460</v>
      </c>
      <c r="B29" s="473"/>
      <c r="C29" s="473"/>
      <c r="D29" s="473"/>
      <c r="E29" s="469"/>
      <c r="F29" s="468">
        <v>3</v>
      </c>
      <c r="G29" s="466">
        <v>0</v>
      </c>
      <c r="H29" s="466">
        <v>0</v>
      </c>
      <c r="I29" s="466">
        <v>0</v>
      </c>
      <c r="J29" s="466">
        <v>0</v>
      </c>
      <c r="K29" s="466">
        <v>0</v>
      </c>
      <c r="L29" s="466">
        <v>0</v>
      </c>
      <c r="M29" s="466">
        <v>0</v>
      </c>
      <c r="N29" s="466">
        <v>0</v>
      </c>
      <c r="O29" s="466">
        <v>3</v>
      </c>
      <c r="P29" s="466">
        <v>0</v>
      </c>
      <c r="Q29" s="466">
        <v>0</v>
      </c>
      <c r="R29" s="466">
        <v>0</v>
      </c>
      <c r="S29" s="466">
        <v>0</v>
      </c>
      <c r="T29" s="466">
        <v>0</v>
      </c>
      <c r="U29" s="466">
        <v>0</v>
      </c>
      <c r="V29" s="466">
        <v>0</v>
      </c>
      <c r="W29" s="467"/>
      <c r="X29" s="466">
        <v>0</v>
      </c>
      <c r="Y29" s="466">
        <v>0</v>
      </c>
    </row>
    <row r="30" spans="1:25" ht="20.100000000000001" customHeight="1" x14ac:dyDescent="0.4">
      <c r="A30" s="471"/>
      <c r="B30" s="472" t="s">
        <v>459</v>
      </c>
      <c r="C30" s="472"/>
      <c r="D30" s="472"/>
      <c r="E30" s="471"/>
      <c r="F30" s="468">
        <v>11</v>
      </c>
      <c r="G30" s="466">
        <v>0</v>
      </c>
      <c r="H30" s="466">
        <v>0</v>
      </c>
      <c r="I30" s="466">
        <v>0</v>
      </c>
      <c r="J30" s="466">
        <v>0</v>
      </c>
      <c r="K30" s="466">
        <v>0</v>
      </c>
      <c r="L30" s="466">
        <v>0</v>
      </c>
      <c r="M30" s="466">
        <v>0</v>
      </c>
      <c r="N30" s="466">
        <v>0</v>
      </c>
      <c r="O30" s="466">
        <v>0</v>
      </c>
      <c r="P30" s="466">
        <v>0</v>
      </c>
      <c r="Q30" s="466">
        <v>0</v>
      </c>
      <c r="R30" s="466">
        <v>0</v>
      </c>
      <c r="S30" s="466">
        <v>2</v>
      </c>
      <c r="T30" s="466">
        <v>7</v>
      </c>
      <c r="U30" s="466">
        <v>2</v>
      </c>
      <c r="V30" s="466">
        <v>0</v>
      </c>
      <c r="W30" s="467"/>
      <c r="X30" s="466">
        <v>2</v>
      </c>
      <c r="Y30" s="466">
        <v>11</v>
      </c>
    </row>
    <row r="31" spans="1:25" ht="20.100000000000001" customHeight="1" x14ac:dyDescent="0.4">
      <c r="A31" s="471"/>
      <c r="B31" s="472" t="s">
        <v>458</v>
      </c>
      <c r="C31" s="472"/>
      <c r="D31" s="472"/>
      <c r="E31" s="471"/>
      <c r="F31" s="468">
        <v>12</v>
      </c>
      <c r="G31" s="466">
        <v>0</v>
      </c>
      <c r="H31" s="466">
        <v>0</v>
      </c>
      <c r="I31" s="466">
        <v>0</v>
      </c>
      <c r="J31" s="466">
        <v>0</v>
      </c>
      <c r="K31" s="466">
        <v>0</v>
      </c>
      <c r="L31" s="466">
        <v>0</v>
      </c>
      <c r="M31" s="466">
        <v>0</v>
      </c>
      <c r="N31" s="466">
        <v>0</v>
      </c>
      <c r="O31" s="466">
        <v>0</v>
      </c>
      <c r="P31" s="466">
        <v>0</v>
      </c>
      <c r="Q31" s="466">
        <v>0</v>
      </c>
      <c r="R31" s="466">
        <v>0</v>
      </c>
      <c r="S31" s="466" t="s">
        <v>457</v>
      </c>
      <c r="T31" s="466">
        <v>10</v>
      </c>
      <c r="U31" s="466">
        <v>2</v>
      </c>
      <c r="V31" s="466">
        <v>0</v>
      </c>
      <c r="W31" s="467"/>
      <c r="X31" s="466">
        <v>4</v>
      </c>
      <c r="Y31" s="466">
        <v>12</v>
      </c>
    </row>
    <row r="32" spans="1:25" ht="20.100000000000001" customHeight="1" x14ac:dyDescent="0.4">
      <c r="A32" s="471"/>
      <c r="B32" s="472" t="s">
        <v>456</v>
      </c>
      <c r="C32" s="472"/>
      <c r="D32" s="472"/>
      <c r="E32" s="471"/>
      <c r="F32" s="468">
        <v>15</v>
      </c>
      <c r="G32" s="466">
        <v>0</v>
      </c>
      <c r="H32" s="466">
        <v>0</v>
      </c>
      <c r="I32" s="466">
        <v>0</v>
      </c>
      <c r="J32" s="466">
        <v>0</v>
      </c>
      <c r="K32" s="466">
        <v>0</v>
      </c>
      <c r="L32" s="466">
        <v>0</v>
      </c>
      <c r="M32" s="466">
        <v>0</v>
      </c>
      <c r="N32" s="466">
        <v>0</v>
      </c>
      <c r="O32" s="466">
        <v>0</v>
      </c>
      <c r="P32" s="466">
        <v>0</v>
      </c>
      <c r="Q32" s="466">
        <v>0</v>
      </c>
      <c r="R32" s="466">
        <v>0</v>
      </c>
      <c r="S32" s="466">
        <v>1</v>
      </c>
      <c r="T32" s="466">
        <v>12</v>
      </c>
      <c r="U32" s="466">
        <v>2</v>
      </c>
      <c r="V32" s="466">
        <v>2</v>
      </c>
      <c r="W32" s="467"/>
      <c r="X32" s="466">
        <v>4</v>
      </c>
      <c r="Y32" s="466">
        <v>17</v>
      </c>
    </row>
    <row r="33" spans="1:25" ht="20.100000000000001" customHeight="1" x14ac:dyDescent="0.4">
      <c r="A33" s="471"/>
      <c r="B33" s="472" t="s">
        <v>455</v>
      </c>
      <c r="C33" s="472"/>
      <c r="D33" s="472"/>
      <c r="E33" s="471"/>
      <c r="F33" s="468">
        <v>10</v>
      </c>
      <c r="G33" s="466">
        <v>1</v>
      </c>
      <c r="H33" s="466">
        <v>0</v>
      </c>
      <c r="I33" s="466">
        <v>0</v>
      </c>
      <c r="J33" s="466">
        <v>0</v>
      </c>
      <c r="K33" s="466">
        <v>0</v>
      </c>
      <c r="L33" s="466">
        <v>0</v>
      </c>
      <c r="M33" s="466">
        <v>0</v>
      </c>
      <c r="N33" s="466">
        <v>0</v>
      </c>
      <c r="O33" s="466">
        <v>0</v>
      </c>
      <c r="P33" s="466">
        <v>0</v>
      </c>
      <c r="Q33" s="466">
        <v>0</v>
      </c>
      <c r="R33" s="466">
        <v>0</v>
      </c>
      <c r="S33" s="466">
        <v>1</v>
      </c>
      <c r="T33" s="466">
        <v>7</v>
      </c>
      <c r="U33" s="466">
        <v>1</v>
      </c>
      <c r="V33" s="466">
        <v>4</v>
      </c>
      <c r="W33" s="467"/>
      <c r="X33" s="466">
        <v>1</v>
      </c>
      <c r="Y33" s="466">
        <v>14</v>
      </c>
    </row>
    <row r="34" spans="1:25" ht="19.5" customHeight="1" x14ac:dyDescent="0.4">
      <c r="A34" s="471"/>
      <c r="B34" s="472" t="s">
        <v>454</v>
      </c>
      <c r="C34" s="472"/>
      <c r="D34" s="472"/>
      <c r="E34" s="471"/>
      <c r="F34" s="468">
        <v>16</v>
      </c>
      <c r="G34" s="466">
        <v>1</v>
      </c>
      <c r="H34" s="466">
        <v>0</v>
      </c>
      <c r="I34" s="466">
        <v>0</v>
      </c>
      <c r="J34" s="466">
        <v>0</v>
      </c>
      <c r="K34" s="466">
        <v>0</v>
      </c>
      <c r="L34" s="466">
        <v>0</v>
      </c>
      <c r="M34" s="466">
        <v>0</v>
      </c>
      <c r="N34" s="466">
        <v>0</v>
      </c>
      <c r="O34" s="466">
        <v>0</v>
      </c>
      <c r="P34" s="466">
        <v>0</v>
      </c>
      <c r="Q34" s="466">
        <v>0</v>
      </c>
      <c r="R34" s="466">
        <v>0</v>
      </c>
      <c r="S34" s="466">
        <v>3</v>
      </c>
      <c r="T34" s="466">
        <v>11</v>
      </c>
      <c r="U34" s="466">
        <v>1</v>
      </c>
      <c r="V34" s="466">
        <v>2</v>
      </c>
      <c r="W34" s="467"/>
      <c r="X34" s="466">
        <v>5</v>
      </c>
      <c r="Y34" s="466">
        <v>18</v>
      </c>
    </row>
    <row r="35" spans="1:25" ht="20.100000000000001" customHeight="1" x14ac:dyDescent="0.4">
      <c r="A35" s="471"/>
      <c r="B35" s="472" t="s">
        <v>453</v>
      </c>
      <c r="C35" s="472"/>
      <c r="D35" s="472"/>
      <c r="E35" s="471"/>
      <c r="F35" s="468">
        <v>17</v>
      </c>
      <c r="G35" s="466">
        <v>1</v>
      </c>
      <c r="H35" s="466">
        <v>0</v>
      </c>
      <c r="I35" s="466">
        <v>0</v>
      </c>
      <c r="J35" s="466">
        <v>0</v>
      </c>
      <c r="K35" s="466">
        <v>0</v>
      </c>
      <c r="L35" s="466">
        <v>0</v>
      </c>
      <c r="M35" s="466">
        <v>0</v>
      </c>
      <c r="N35" s="466">
        <v>0</v>
      </c>
      <c r="O35" s="466">
        <v>0</v>
      </c>
      <c r="P35" s="466">
        <v>0</v>
      </c>
      <c r="Q35" s="466">
        <v>0</v>
      </c>
      <c r="R35" s="466">
        <v>0</v>
      </c>
      <c r="S35" s="466">
        <v>7</v>
      </c>
      <c r="T35" s="466">
        <v>9</v>
      </c>
      <c r="U35" s="466">
        <v>0</v>
      </c>
      <c r="V35" s="466">
        <v>17</v>
      </c>
      <c r="W35" s="467"/>
      <c r="X35" s="466">
        <v>4</v>
      </c>
      <c r="Y35" s="466">
        <v>34</v>
      </c>
    </row>
    <row r="36" spans="1:25" ht="20.100000000000001" customHeight="1" x14ac:dyDescent="0.4">
      <c r="A36" s="471"/>
      <c r="B36" s="472" t="s">
        <v>452</v>
      </c>
      <c r="C36" s="472"/>
      <c r="D36" s="472"/>
      <c r="E36" s="471"/>
      <c r="F36" s="468">
        <v>19</v>
      </c>
      <c r="G36" s="466">
        <v>0</v>
      </c>
      <c r="H36" s="466">
        <v>0</v>
      </c>
      <c r="I36" s="466">
        <v>0</v>
      </c>
      <c r="J36" s="466">
        <v>0</v>
      </c>
      <c r="K36" s="466">
        <v>0</v>
      </c>
      <c r="L36" s="466">
        <v>0</v>
      </c>
      <c r="M36" s="466">
        <v>0</v>
      </c>
      <c r="N36" s="466">
        <v>0</v>
      </c>
      <c r="O36" s="466">
        <v>0</v>
      </c>
      <c r="P36" s="466">
        <v>0</v>
      </c>
      <c r="Q36" s="466">
        <v>0</v>
      </c>
      <c r="R36" s="466">
        <v>0</v>
      </c>
      <c r="S36" s="466">
        <v>0</v>
      </c>
      <c r="T36" s="466">
        <v>19</v>
      </c>
      <c r="U36" s="466">
        <v>0</v>
      </c>
      <c r="V36" s="466">
        <v>0</v>
      </c>
      <c r="W36" s="467"/>
      <c r="X36" s="466">
        <v>3</v>
      </c>
      <c r="Y36" s="466">
        <v>19</v>
      </c>
    </row>
    <row r="37" spans="1:25" ht="20.100000000000001" customHeight="1" x14ac:dyDescent="0.4">
      <c r="A37" s="471"/>
      <c r="B37" s="472" t="s">
        <v>451</v>
      </c>
      <c r="C37" s="472"/>
      <c r="D37" s="472"/>
      <c r="E37" s="471"/>
      <c r="F37" s="468">
        <v>13</v>
      </c>
      <c r="G37" s="466">
        <v>0</v>
      </c>
      <c r="H37" s="466">
        <v>0</v>
      </c>
      <c r="I37" s="466">
        <v>0</v>
      </c>
      <c r="J37" s="466">
        <v>0</v>
      </c>
      <c r="K37" s="466">
        <v>0</v>
      </c>
      <c r="L37" s="466">
        <v>0</v>
      </c>
      <c r="M37" s="466">
        <v>0</v>
      </c>
      <c r="N37" s="466">
        <v>0</v>
      </c>
      <c r="O37" s="466">
        <v>0</v>
      </c>
      <c r="P37" s="466">
        <v>0</v>
      </c>
      <c r="Q37" s="466">
        <v>0</v>
      </c>
      <c r="R37" s="466">
        <v>0</v>
      </c>
      <c r="S37" s="466">
        <v>0</v>
      </c>
      <c r="T37" s="466">
        <v>13</v>
      </c>
      <c r="U37" s="466">
        <v>0</v>
      </c>
      <c r="V37" s="466">
        <v>0</v>
      </c>
      <c r="W37" s="467"/>
      <c r="X37" s="466">
        <v>13</v>
      </c>
      <c r="Y37" s="466">
        <v>13</v>
      </c>
    </row>
    <row r="38" spans="1:25" ht="20.100000000000001" customHeight="1" x14ac:dyDescent="0.4">
      <c r="A38" s="471"/>
      <c r="B38" s="472" t="s">
        <v>450</v>
      </c>
      <c r="C38" s="472"/>
      <c r="D38" s="472"/>
      <c r="E38" s="471"/>
      <c r="F38" s="468">
        <v>8</v>
      </c>
      <c r="G38" s="466">
        <v>0</v>
      </c>
      <c r="H38" s="466">
        <v>0</v>
      </c>
      <c r="I38" s="466">
        <v>0</v>
      </c>
      <c r="J38" s="466">
        <v>0</v>
      </c>
      <c r="K38" s="466">
        <v>0</v>
      </c>
      <c r="L38" s="466">
        <v>0</v>
      </c>
      <c r="M38" s="466">
        <v>0</v>
      </c>
      <c r="N38" s="466">
        <v>0</v>
      </c>
      <c r="O38" s="466">
        <v>0</v>
      </c>
      <c r="P38" s="466">
        <v>0</v>
      </c>
      <c r="Q38" s="466">
        <v>0</v>
      </c>
      <c r="R38" s="466">
        <v>0</v>
      </c>
      <c r="S38" s="466">
        <v>0</v>
      </c>
      <c r="T38" s="466">
        <v>8</v>
      </c>
      <c r="U38" s="466">
        <v>0</v>
      </c>
      <c r="V38" s="466">
        <v>0</v>
      </c>
      <c r="W38" s="467"/>
      <c r="X38" s="466">
        <v>0</v>
      </c>
      <c r="Y38" s="466">
        <v>8</v>
      </c>
    </row>
    <row r="39" spans="1:25" ht="20.100000000000001" customHeight="1" x14ac:dyDescent="0.4">
      <c r="A39" s="471"/>
      <c r="B39" s="472" t="s">
        <v>449</v>
      </c>
      <c r="C39" s="472"/>
      <c r="D39" s="472"/>
      <c r="E39" s="471"/>
      <c r="F39" s="468">
        <v>9</v>
      </c>
      <c r="G39" s="466">
        <v>0</v>
      </c>
      <c r="H39" s="466">
        <v>0</v>
      </c>
      <c r="I39" s="466">
        <v>0</v>
      </c>
      <c r="J39" s="466">
        <v>0</v>
      </c>
      <c r="K39" s="466">
        <v>0</v>
      </c>
      <c r="L39" s="466">
        <v>0</v>
      </c>
      <c r="M39" s="466">
        <v>0</v>
      </c>
      <c r="N39" s="466">
        <v>0</v>
      </c>
      <c r="O39" s="466">
        <v>0</v>
      </c>
      <c r="P39" s="466">
        <v>0</v>
      </c>
      <c r="Q39" s="466">
        <v>0</v>
      </c>
      <c r="R39" s="466">
        <v>0</v>
      </c>
      <c r="S39" s="466">
        <v>0</v>
      </c>
      <c r="T39" s="466">
        <v>8</v>
      </c>
      <c r="U39" s="466">
        <v>1</v>
      </c>
      <c r="V39" s="466">
        <v>0</v>
      </c>
      <c r="W39" s="467"/>
      <c r="X39" s="466">
        <v>9</v>
      </c>
      <c r="Y39" s="466">
        <v>9</v>
      </c>
    </row>
    <row r="40" spans="1:25" ht="20.100000000000001" customHeight="1" x14ac:dyDescent="0.4">
      <c r="A40" s="471"/>
      <c r="B40" s="472" t="s">
        <v>448</v>
      </c>
      <c r="C40" s="472"/>
      <c r="D40" s="472"/>
      <c r="E40" s="471"/>
      <c r="F40" s="468">
        <v>8</v>
      </c>
      <c r="G40" s="466">
        <v>0</v>
      </c>
      <c r="H40" s="466">
        <v>0</v>
      </c>
      <c r="I40" s="466">
        <v>0</v>
      </c>
      <c r="J40" s="466">
        <v>0</v>
      </c>
      <c r="K40" s="466">
        <v>0</v>
      </c>
      <c r="L40" s="466">
        <v>0</v>
      </c>
      <c r="M40" s="466">
        <v>0</v>
      </c>
      <c r="N40" s="466">
        <v>0</v>
      </c>
      <c r="O40" s="466">
        <v>0</v>
      </c>
      <c r="P40" s="466">
        <v>0</v>
      </c>
      <c r="Q40" s="466">
        <v>0</v>
      </c>
      <c r="R40" s="466">
        <v>0</v>
      </c>
      <c r="S40" s="466">
        <v>1</v>
      </c>
      <c r="T40" s="466">
        <v>7</v>
      </c>
      <c r="U40" s="466">
        <v>0</v>
      </c>
      <c r="V40" s="466">
        <v>2</v>
      </c>
      <c r="W40" s="467"/>
      <c r="X40" s="466">
        <v>8</v>
      </c>
      <c r="Y40" s="466">
        <v>10</v>
      </c>
    </row>
    <row r="41" spans="1:25" ht="20.100000000000001" customHeight="1" x14ac:dyDescent="0.4">
      <c r="A41" s="471"/>
      <c r="B41" s="472" t="s">
        <v>447</v>
      </c>
      <c r="C41" s="472"/>
      <c r="D41" s="472"/>
      <c r="E41" s="471"/>
      <c r="F41" s="468">
        <v>18</v>
      </c>
      <c r="G41" s="466">
        <v>0</v>
      </c>
      <c r="H41" s="466">
        <v>0</v>
      </c>
      <c r="I41" s="466">
        <v>0</v>
      </c>
      <c r="J41" s="466">
        <v>0</v>
      </c>
      <c r="K41" s="466">
        <v>0</v>
      </c>
      <c r="L41" s="466">
        <v>0</v>
      </c>
      <c r="M41" s="466">
        <v>0</v>
      </c>
      <c r="N41" s="466">
        <v>0</v>
      </c>
      <c r="O41" s="466">
        <v>0</v>
      </c>
      <c r="P41" s="466">
        <v>0</v>
      </c>
      <c r="Q41" s="466">
        <v>0</v>
      </c>
      <c r="R41" s="466">
        <v>0</v>
      </c>
      <c r="S41" s="466">
        <v>2</v>
      </c>
      <c r="T41" s="466">
        <v>16</v>
      </c>
      <c r="U41" s="466">
        <v>0</v>
      </c>
      <c r="V41" s="466">
        <v>0</v>
      </c>
      <c r="W41" s="467"/>
      <c r="X41" s="466">
        <v>1</v>
      </c>
      <c r="Y41" s="466">
        <v>18</v>
      </c>
    </row>
    <row r="42" spans="1:25" ht="20.100000000000001" customHeight="1" x14ac:dyDescent="0.4">
      <c r="A42" s="471"/>
      <c r="B42" s="472" t="s">
        <v>446</v>
      </c>
      <c r="C42" s="472"/>
      <c r="D42" s="472"/>
      <c r="E42" s="471"/>
      <c r="F42" s="468">
        <v>18</v>
      </c>
      <c r="G42" s="466">
        <v>2</v>
      </c>
      <c r="H42" s="466">
        <v>0</v>
      </c>
      <c r="I42" s="466">
        <v>0</v>
      </c>
      <c r="J42" s="466">
        <v>0</v>
      </c>
      <c r="K42" s="466">
        <v>0</v>
      </c>
      <c r="L42" s="466">
        <v>0</v>
      </c>
      <c r="M42" s="466">
        <v>0</v>
      </c>
      <c r="N42" s="466">
        <v>0</v>
      </c>
      <c r="O42" s="466">
        <v>0</v>
      </c>
      <c r="P42" s="466">
        <v>0</v>
      </c>
      <c r="Q42" s="466">
        <v>0</v>
      </c>
      <c r="R42" s="466">
        <v>0</v>
      </c>
      <c r="S42" s="466">
        <v>9</v>
      </c>
      <c r="T42" s="466">
        <v>6</v>
      </c>
      <c r="U42" s="466">
        <v>1</v>
      </c>
      <c r="V42" s="466">
        <v>23</v>
      </c>
      <c r="W42" s="467"/>
      <c r="X42" s="466">
        <v>0</v>
      </c>
      <c r="Y42" s="466">
        <v>41</v>
      </c>
    </row>
    <row r="43" spans="1:25" ht="20.100000000000001" customHeight="1" x14ac:dyDescent="0.4">
      <c r="A43" s="471"/>
      <c r="B43" s="472" t="s">
        <v>445</v>
      </c>
      <c r="C43" s="472"/>
      <c r="D43" s="472"/>
      <c r="E43" s="471"/>
      <c r="F43" s="468">
        <v>8</v>
      </c>
      <c r="G43" s="466">
        <v>1</v>
      </c>
      <c r="H43" s="466">
        <v>0</v>
      </c>
      <c r="I43" s="466">
        <v>0</v>
      </c>
      <c r="J43" s="466">
        <v>0</v>
      </c>
      <c r="K43" s="466">
        <v>0</v>
      </c>
      <c r="L43" s="466">
        <v>0</v>
      </c>
      <c r="M43" s="466">
        <v>0</v>
      </c>
      <c r="N43" s="466">
        <v>0</v>
      </c>
      <c r="O43" s="466">
        <v>0</v>
      </c>
      <c r="P43" s="466">
        <v>0</v>
      </c>
      <c r="Q43" s="466">
        <v>0</v>
      </c>
      <c r="R43" s="466">
        <v>0</v>
      </c>
      <c r="S43" s="466">
        <v>2</v>
      </c>
      <c r="T43" s="466">
        <v>5</v>
      </c>
      <c r="U43" s="466">
        <v>0</v>
      </c>
      <c r="V43" s="466">
        <v>0</v>
      </c>
      <c r="W43" s="467"/>
      <c r="X43" s="466">
        <v>8</v>
      </c>
      <c r="Y43" s="466">
        <v>8</v>
      </c>
    </row>
    <row r="44" spans="1:25" ht="20.100000000000001" customHeight="1" x14ac:dyDescent="0.4">
      <c r="A44" s="471"/>
      <c r="B44" s="472" t="s">
        <v>444</v>
      </c>
      <c r="C44" s="472"/>
      <c r="D44" s="472"/>
      <c r="E44" s="471"/>
      <c r="F44" s="468">
        <v>10</v>
      </c>
      <c r="G44" s="466">
        <v>0</v>
      </c>
      <c r="H44" s="466">
        <v>0</v>
      </c>
      <c r="I44" s="466">
        <v>0</v>
      </c>
      <c r="J44" s="466">
        <v>0</v>
      </c>
      <c r="K44" s="466">
        <v>0</v>
      </c>
      <c r="L44" s="466">
        <v>0</v>
      </c>
      <c r="M44" s="466">
        <v>0</v>
      </c>
      <c r="N44" s="466">
        <v>0</v>
      </c>
      <c r="O44" s="466">
        <v>1</v>
      </c>
      <c r="P44" s="466">
        <v>0</v>
      </c>
      <c r="Q44" s="466">
        <v>0</v>
      </c>
      <c r="R44" s="466">
        <v>0</v>
      </c>
      <c r="S44" s="466">
        <v>5</v>
      </c>
      <c r="T44" s="466">
        <v>4</v>
      </c>
      <c r="U44" s="466">
        <v>0</v>
      </c>
      <c r="V44" s="466">
        <v>2</v>
      </c>
      <c r="W44" s="467"/>
      <c r="X44" s="466">
        <v>7</v>
      </c>
      <c r="Y44" s="466">
        <v>11</v>
      </c>
    </row>
    <row r="45" spans="1:25" ht="20.100000000000001" customHeight="1" x14ac:dyDescent="0.4">
      <c r="A45" s="471"/>
      <c r="B45" s="470" t="s">
        <v>443</v>
      </c>
      <c r="C45" s="470"/>
      <c r="D45" s="470"/>
      <c r="E45" s="469"/>
      <c r="F45" s="468">
        <f>SUM(F29:F44)</f>
        <v>195</v>
      </c>
      <c r="G45" s="466">
        <v>6</v>
      </c>
      <c r="H45" s="466">
        <v>0</v>
      </c>
      <c r="I45" s="466">
        <v>0</v>
      </c>
      <c r="J45" s="466">
        <v>0</v>
      </c>
      <c r="K45" s="466">
        <v>0</v>
      </c>
      <c r="L45" s="466">
        <v>0</v>
      </c>
      <c r="M45" s="466">
        <v>0</v>
      </c>
      <c r="N45" s="466">
        <v>0</v>
      </c>
      <c r="O45" s="466">
        <v>4</v>
      </c>
      <c r="P45" s="466">
        <v>0</v>
      </c>
      <c r="Q45" s="466">
        <v>0</v>
      </c>
      <c r="R45" s="466">
        <v>0</v>
      </c>
      <c r="S45" s="466">
        <v>33</v>
      </c>
      <c r="T45" s="466">
        <v>142</v>
      </c>
      <c r="U45" s="466">
        <v>10</v>
      </c>
      <c r="V45" s="466">
        <v>52</v>
      </c>
      <c r="W45" s="467"/>
      <c r="X45" s="466">
        <v>69</v>
      </c>
      <c r="Y45" s="466">
        <v>243</v>
      </c>
    </row>
    <row r="46" spans="1:25" ht="5.0999999999999996" customHeight="1" thickBot="1" x14ac:dyDescent="0.45">
      <c r="A46" s="465"/>
      <c r="B46" s="464"/>
      <c r="C46" s="464"/>
      <c r="D46" s="464"/>
      <c r="E46" s="464"/>
      <c r="F46" s="463"/>
      <c r="G46" s="174"/>
      <c r="H46" s="112"/>
      <c r="I46" s="112"/>
      <c r="J46" s="112"/>
      <c r="K46" s="112"/>
      <c r="L46" s="112"/>
      <c r="M46" s="112"/>
      <c r="N46" s="462"/>
      <c r="O46" s="174"/>
      <c r="P46" s="112"/>
      <c r="Q46" s="112"/>
      <c r="R46" s="112"/>
      <c r="S46" s="174"/>
      <c r="T46" s="174"/>
      <c r="U46" s="174"/>
      <c r="V46" s="174"/>
      <c r="W46" s="461"/>
      <c r="X46" s="174"/>
      <c r="Y46" s="174"/>
    </row>
    <row r="47" spans="1:25" ht="9.9499999999999993" customHeight="1" x14ac:dyDescent="0.4">
      <c r="C47" s="460"/>
      <c r="D47" s="460"/>
      <c r="E47" s="460"/>
      <c r="H47" s="458"/>
      <c r="I47" s="458"/>
      <c r="J47" s="458"/>
      <c r="K47" s="458"/>
      <c r="L47" s="458"/>
      <c r="M47" s="458"/>
      <c r="N47" s="459"/>
      <c r="P47" s="458"/>
      <c r="Q47" s="458"/>
      <c r="R47" s="458"/>
      <c r="W47" s="458"/>
      <c r="X47" s="458"/>
      <c r="Y47" s="458"/>
    </row>
    <row r="48" spans="1:25" s="455" customFormat="1" ht="20.100000000000001" customHeight="1" x14ac:dyDescent="0.4">
      <c r="A48" s="456" t="s">
        <v>442</v>
      </c>
      <c r="B48" s="457"/>
      <c r="C48" s="457"/>
      <c r="D48" s="457"/>
      <c r="E48" s="457"/>
      <c r="F48" s="457"/>
      <c r="G48" s="457"/>
      <c r="H48" s="457"/>
      <c r="I48" s="457"/>
      <c r="J48" s="457"/>
      <c r="K48" s="456"/>
      <c r="L48" s="456"/>
      <c r="M48" s="371"/>
      <c r="N48" s="371"/>
      <c r="O48" s="371"/>
      <c r="P48" s="371"/>
      <c r="Q48" s="371"/>
      <c r="R48" s="371"/>
      <c r="S48" s="371"/>
      <c r="T48" s="371"/>
      <c r="U48" s="371"/>
      <c r="V48" s="371"/>
      <c r="W48" s="371"/>
      <c r="X48" s="371"/>
      <c r="Y48" s="371"/>
    </row>
    <row r="49" spans="1:5" ht="20.100000000000001" customHeight="1" x14ac:dyDescent="0.4">
      <c r="A49" s="454" t="s">
        <v>441</v>
      </c>
      <c r="B49" s="454"/>
      <c r="C49" s="454"/>
      <c r="D49" s="454"/>
      <c r="E49" s="454"/>
    </row>
  </sheetData>
  <mergeCells count="45">
    <mergeCell ref="Y4:Y6"/>
    <mergeCell ref="A8:D8"/>
    <mergeCell ref="A9:D9"/>
    <mergeCell ref="A10:D10"/>
    <mergeCell ref="A11:D11"/>
    <mergeCell ref="A12:D12"/>
    <mergeCell ref="B24:D24"/>
    <mergeCell ref="B25:D25"/>
    <mergeCell ref="A14:D14"/>
    <mergeCell ref="A1:Y1"/>
    <mergeCell ref="W2:Y2"/>
    <mergeCell ref="A4:E6"/>
    <mergeCell ref="F4:U4"/>
    <mergeCell ref="V4:V6"/>
    <mergeCell ref="W4:W6"/>
    <mergeCell ref="X4:X6"/>
    <mergeCell ref="B26:D26"/>
    <mergeCell ref="B15:D15"/>
    <mergeCell ref="B16:D16"/>
    <mergeCell ref="B17:D17"/>
    <mergeCell ref="B18:D18"/>
    <mergeCell ref="B19:D19"/>
    <mergeCell ref="B20:D20"/>
    <mergeCell ref="B21:D21"/>
    <mergeCell ref="B22:D22"/>
    <mergeCell ref="B23:D23"/>
    <mergeCell ref="B36:D36"/>
    <mergeCell ref="B43:D43"/>
    <mergeCell ref="B44:D44"/>
    <mergeCell ref="B45:D45"/>
    <mergeCell ref="B37:D37"/>
    <mergeCell ref="B38:D38"/>
    <mergeCell ref="B39:D39"/>
    <mergeCell ref="B40:D40"/>
    <mergeCell ref="B41:D41"/>
    <mergeCell ref="B42:D42"/>
    <mergeCell ref="B27:D27"/>
    <mergeCell ref="A29:D29"/>
    <mergeCell ref="W29:W45"/>
    <mergeCell ref="B30:D30"/>
    <mergeCell ref="B31:D31"/>
    <mergeCell ref="B32:D32"/>
    <mergeCell ref="B33:D33"/>
    <mergeCell ref="B34:D34"/>
    <mergeCell ref="B35:D35"/>
  </mergeCells>
  <phoneticPr fontId="2"/>
  <printOptions horizontalCentered="1"/>
  <pageMargins left="0.25" right="0.25" top="0.75" bottom="0.75" header="0.3" footer="0.3"/>
  <pageSetup paperSize="9" scale="52" orientation="portrait"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S25"/>
  <sheetViews>
    <sheetView view="pageBreakPreview" zoomScaleNormal="100" zoomScaleSheetLayoutView="100" workbookViewId="0">
      <selection activeCell="P13" sqref="P13"/>
    </sheetView>
  </sheetViews>
  <sheetFormatPr defaultRowHeight="13.5" x14ac:dyDescent="0.4"/>
  <cols>
    <col min="1" max="1" width="6.5" style="173" customWidth="1"/>
    <col min="2" max="2" width="4" style="173" bestFit="1" customWidth="1"/>
    <col min="3" max="3" width="4.625" style="173" customWidth="1"/>
    <col min="4" max="4" width="0.875" style="173" customWidth="1"/>
    <col min="5" max="5" width="9.125" style="173" customWidth="1"/>
    <col min="6" max="12" width="9.125" style="504" customWidth="1"/>
    <col min="13" max="13" width="9.625" style="173" customWidth="1"/>
    <col min="14" max="14" width="9.625" style="173" bestFit="1" customWidth="1"/>
    <col min="15" max="16384" width="9" style="173"/>
  </cols>
  <sheetData>
    <row r="1" spans="1:14" ht="27" customHeight="1" x14ac:dyDescent="0.4">
      <c r="A1" s="392" t="s">
        <v>530</v>
      </c>
      <c r="B1" s="392"/>
      <c r="C1" s="392"/>
      <c r="D1" s="392"/>
      <c r="E1" s="392"/>
      <c r="F1" s="392"/>
      <c r="G1" s="392"/>
      <c r="H1" s="392"/>
      <c r="I1" s="392"/>
      <c r="J1" s="392"/>
      <c r="K1" s="392"/>
      <c r="L1" s="392"/>
      <c r="M1" s="392"/>
      <c r="N1" s="162"/>
    </row>
    <row r="2" spans="1:14" ht="20.100000000000001" customHeight="1" thickBot="1" x14ac:dyDescent="0.2">
      <c r="A2" s="532" t="s">
        <v>529</v>
      </c>
      <c r="B2" s="532"/>
      <c r="C2" s="532"/>
      <c r="D2" s="436"/>
      <c r="E2" s="391"/>
      <c r="F2" s="531"/>
      <c r="G2" s="531"/>
      <c r="H2" s="531"/>
      <c r="I2" s="531"/>
      <c r="J2" s="531"/>
      <c r="K2" s="531"/>
      <c r="L2" s="530" t="s">
        <v>501</v>
      </c>
      <c r="M2" s="530"/>
      <c r="N2" s="529"/>
    </row>
    <row r="3" spans="1:14" ht="20.100000000000001" customHeight="1" x14ac:dyDescent="0.4">
      <c r="A3" s="528" t="s">
        <v>68</v>
      </c>
      <c r="B3" s="528"/>
      <c r="C3" s="528"/>
      <c r="D3" s="527"/>
      <c r="E3" s="526" t="s">
        <v>528</v>
      </c>
      <c r="F3" s="525" t="s">
        <v>527</v>
      </c>
      <c r="G3" s="524"/>
      <c r="H3" s="524"/>
      <c r="I3" s="524" t="s">
        <v>526</v>
      </c>
      <c r="J3" s="524"/>
      <c r="K3" s="524"/>
      <c r="L3" s="524"/>
      <c r="M3" s="523" t="s">
        <v>525</v>
      </c>
      <c r="N3" s="195"/>
    </row>
    <row r="4" spans="1:14" ht="20.100000000000001" customHeight="1" x14ac:dyDescent="0.4">
      <c r="A4" s="522"/>
      <c r="B4" s="522"/>
      <c r="C4" s="522"/>
      <c r="D4" s="521"/>
      <c r="E4" s="520"/>
      <c r="F4" s="516" t="s">
        <v>138</v>
      </c>
      <c r="G4" s="515" t="s">
        <v>524</v>
      </c>
      <c r="H4" s="514" t="s">
        <v>523</v>
      </c>
      <c r="I4" s="514" t="s">
        <v>138</v>
      </c>
      <c r="J4" s="514" t="s">
        <v>522</v>
      </c>
      <c r="K4" s="514"/>
      <c r="L4" s="514"/>
      <c r="M4" s="380"/>
      <c r="N4" s="195"/>
    </row>
    <row r="5" spans="1:14" ht="20.100000000000001" customHeight="1" x14ac:dyDescent="0.4">
      <c r="A5" s="519"/>
      <c r="B5" s="519"/>
      <c r="C5" s="519"/>
      <c r="D5" s="518"/>
      <c r="E5" s="517"/>
      <c r="F5" s="516"/>
      <c r="G5" s="515"/>
      <c r="H5" s="514"/>
      <c r="I5" s="514"/>
      <c r="J5" s="513" t="s">
        <v>521</v>
      </c>
      <c r="K5" s="513" t="s">
        <v>520</v>
      </c>
      <c r="L5" s="513" t="s">
        <v>519</v>
      </c>
      <c r="M5" s="380"/>
      <c r="N5" s="195"/>
    </row>
    <row r="6" spans="1:14" ht="20.100000000000001" customHeight="1" x14ac:dyDescent="0.4">
      <c r="A6" s="378" t="s">
        <v>518</v>
      </c>
      <c r="B6" s="378"/>
      <c r="C6" s="378"/>
      <c r="D6" s="164"/>
      <c r="E6" s="512">
        <f>SUM(F6+I6+M6)</f>
        <v>7654</v>
      </c>
      <c r="F6" s="191">
        <v>6249</v>
      </c>
      <c r="G6" s="191">
        <v>5958</v>
      </c>
      <c r="H6" s="191">
        <v>291</v>
      </c>
      <c r="I6" s="191">
        <v>1373</v>
      </c>
      <c r="J6" s="191">
        <v>954</v>
      </c>
      <c r="K6" s="191">
        <v>271</v>
      </c>
      <c r="L6" s="191">
        <v>148</v>
      </c>
      <c r="M6" s="191">
        <v>32</v>
      </c>
    </row>
    <row r="7" spans="1:14" ht="20.100000000000001" customHeight="1" x14ac:dyDescent="0.4">
      <c r="A7" s="376" t="s">
        <v>517</v>
      </c>
      <c r="B7" s="376"/>
      <c r="C7" s="376"/>
      <c r="D7" s="164"/>
      <c r="E7" s="512">
        <f>SUM(F7+I7+M7)</f>
        <v>7672</v>
      </c>
      <c r="F7" s="191">
        <v>6266</v>
      </c>
      <c r="G7" s="191">
        <v>5975</v>
      </c>
      <c r="H7" s="191">
        <v>291</v>
      </c>
      <c r="I7" s="191">
        <v>1374</v>
      </c>
      <c r="J7" s="191">
        <v>957</v>
      </c>
      <c r="K7" s="191">
        <v>270</v>
      </c>
      <c r="L7" s="191">
        <v>147</v>
      </c>
      <c r="M7" s="191">
        <v>32</v>
      </c>
    </row>
    <row r="8" spans="1:14" s="162" customFormat="1" ht="20.100000000000001" customHeight="1" x14ac:dyDescent="0.4">
      <c r="A8" s="376" t="s">
        <v>516</v>
      </c>
      <c r="B8" s="376"/>
      <c r="C8" s="376"/>
      <c r="D8" s="164"/>
      <c r="E8" s="512">
        <f>SUM(F8+I8+M8)</f>
        <v>7675</v>
      </c>
      <c r="F8" s="191">
        <v>6269</v>
      </c>
      <c r="G8" s="191">
        <v>5978</v>
      </c>
      <c r="H8" s="191">
        <v>291</v>
      </c>
      <c r="I8" s="191">
        <v>1374</v>
      </c>
      <c r="J8" s="191">
        <v>960</v>
      </c>
      <c r="K8" s="191">
        <v>269</v>
      </c>
      <c r="L8" s="191">
        <v>145</v>
      </c>
      <c r="M8" s="191">
        <v>32</v>
      </c>
    </row>
    <row r="9" spans="1:14" s="162" customFormat="1" ht="20.100000000000001" customHeight="1" x14ac:dyDescent="0.4">
      <c r="A9" s="376" t="s">
        <v>515</v>
      </c>
      <c r="B9" s="376"/>
      <c r="C9" s="376"/>
      <c r="D9" s="164"/>
      <c r="E9" s="512">
        <f>SUM(F9+I9+M9)</f>
        <v>7680</v>
      </c>
      <c r="F9" s="191">
        <f>G9+H9</f>
        <v>6274</v>
      </c>
      <c r="G9" s="191">
        <v>5983</v>
      </c>
      <c r="H9" s="191">
        <v>291</v>
      </c>
      <c r="I9" s="191">
        <f>J9+K9+L9</f>
        <v>1374</v>
      </c>
      <c r="J9" s="191">
        <v>961</v>
      </c>
      <c r="K9" s="191">
        <v>269</v>
      </c>
      <c r="L9" s="191">
        <v>144</v>
      </c>
      <c r="M9" s="191">
        <v>32</v>
      </c>
    </row>
    <row r="10" spans="1:14" s="157" customFormat="1" ht="20.100000000000001" customHeight="1" x14ac:dyDescent="0.4">
      <c r="A10" s="403" t="s">
        <v>514</v>
      </c>
      <c r="B10" s="403"/>
      <c r="C10" s="403"/>
      <c r="D10" s="195"/>
      <c r="E10" s="511">
        <v>7683</v>
      </c>
      <c r="F10" s="510">
        <v>6277</v>
      </c>
      <c r="G10" s="510">
        <v>5986</v>
      </c>
      <c r="H10" s="510">
        <v>291</v>
      </c>
      <c r="I10" s="510">
        <v>1375</v>
      </c>
      <c r="J10" s="510">
        <v>964</v>
      </c>
      <c r="K10" s="510">
        <v>269</v>
      </c>
      <c r="L10" s="510">
        <v>142</v>
      </c>
      <c r="M10" s="510">
        <v>31</v>
      </c>
    </row>
    <row r="11" spans="1:14" ht="20.100000000000001" customHeight="1" x14ac:dyDescent="0.4">
      <c r="A11" s="195"/>
      <c r="B11" s="404"/>
      <c r="C11" s="404"/>
      <c r="D11" s="404"/>
      <c r="E11" s="356"/>
      <c r="F11" s="176"/>
      <c r="G11" s="176"/>
      <c r="H11" s="176"/>
      <c r="I11" s="176"/>
      <c r="J11" s="176"/>
      <c r="K11" s="176"/>
      <c r="L11" s="176"/>
      <c r="M11" s="176"/>
    </row>
    <row r="12" spans="1:14" ht="20.100000000000001" customHeight="1" x14ac:dyDescent="0.4">
      <c r="A12" s="472" t="s">
        <v>513</v>
      </c>
      <c r="B12" s="472"/>
      <c r="C12" s="472"/>
      <c r="D12" s="471"/>
      <c r="E12" s="356">
        <v>4178</v>
      </c>
      <c r="F12" s="176">
        <v>3828</v>
      </c>
      <c r="G12" s="176">
        <v>3828</v>
      </c>
      <c r="H12" s="176">
        <v>0</v>
      </c>
      <c r="I12" s="176">
        <v>330</v>
      </c>
      <c r="J12" s="176">
        <v>308</v>
      </c>
      <c r="K12" s="176">
        <v>19</v>
      </c>
      <c r="L12" s="176">
        <v>3</v>
      </c>
      <c r="M12" s="176">
        <v>20</v>
      </c>
      <c r="N12" s="508"/>
    </row>
    <row r="13" spans="1:14" ht="20.100000000000001" customHeight="1" x14ac:dyDescent="0.4">
      <c r="A13" s="472" t="s">
        <v>512</v>
      </c>
      <c r="B13" s="472"/>
      <c r="C13" s="472"/>
      <c r="D13" s="471"/>
      <c r="E13" s="356">
        <v>544</v>
      </c>
      <c r="F13" s="176">
        <v>359</v>
      </c>
      <c r="G13" s="176">
        <v>359</v>
      </c>
      <c r="H13" s="176">
        <v>0</v>
      </c>
      <c r="I13" s="176">
        <v>185</v>
      </c>
      <c r="J13" s="176">
        <v>45</v>
      </c>
      <c r="K13" s="176">
        <v>62</v>
      </c>
      <c r="L13" s="176">
        <v>78</v>
      </c>
      <c r="M13" s="176">
        <v>0</v>
      </c>
      <c r="N13" s="508"/>
    </row>
    <row r="14" spans="1:14" ht="20.100000000000001" customHeight="1" x14ac:dyDescent="0.4">
      <c r="A14" s="472" t="s">
        <v>511</v>
      </c>
      <c r="B14" s="472"/>
      <c r="C14" s="472"/>
      <c r="D14" s="471"/>
      <c r="E14" s="356">
        <v>393</v>
      </c>
      <c r="F14" s="176">
        <v>294</v>
      </c>
      <c r="G14" s="176">
        <v>294</v>
      </c>
      <c r="H14" s="176">
        <v>0</v>
      </c>
      <c r="I14" s="176">
        <v>97</v>
      </c>
      <c r="J14" s="176">
        <v>88</v>
      </c>
      <c r="K14" s="176">
        <v>7</v>
      </c>
      <c r="L14" s="176">
        <v>2</v>
      </c>
      <c r="M14" s="176">
        <v>2</v>
      </c>
      <c r="N14" s="508"/>
    </row>
    <row r="15" spans="1:14" ht="20.100000000000001" customHeight="1" x14ac:dyDescent="0.4">
      <c r="A15" s="472" t="s">
        <v>510</v>
      </c>
      <c r="B15" s="472"/>
      <c r="C15" s="472"/>
      <c r="D15" s="471"/>
      <c r="E15" s="356">
        <v>285</v>
      </c>
      <c r="F15" s="176">
        <v>169</v>
      </c>
      <c r="G15" s="176">
        <v>169</v>
      </c>
      <c r="H15" s="176">
        <v>0</v>
      </c>
      <c r="I15" s="176">
        <v>116</v>
      </c>
      <c r="J15" s="176">
        <v>99</v>
      </c>
      <c r="K15" s="176">
        <v>16</v>
      </c>
      <c r="L15" s="176">
        <v>1</v>
      </c>
      <c r="M15" s="176">
        <v>0</v>
      </c>
      <c r="N15" s="508"/>
    </row>
    <row r="16" spans="1:14" ht="20.100000000000001" customHeight="1" x14ac:dyDescent="0.4">
      <c r="A16" s="472" t="s">
        <v>509</v>
      </c>
      <c r="B16" s="472"/>
      <c r="C16" s="472"/>
      <c r="D16" s="471"/>
      <c r="E16" s="356">
        <v>199</v>
      </c>
      <c r="F16" s="176">
        <v>128</v>
      </c>
      <c r="G16" s="176">
        <v>0</v>
      </c>
      <c r="H16" s="176">
        <v>128</v>
      </c>
      <c r="I16" s="176">
        <v>70</v>
      </c>
      <c r="J16" s="176">
        <v>70</v>
      </c>
      <c r="K16" s="176">
        <v>0</v>
      </c>
      <c r="L16" s="176">
        <v>0</v>
      </c>
      <c r="M16" s="176">
        <v>1</v>
      </c>
      <c r="N16" s="508"/>
    </row>
    <row r="17" spans="1:19" ht="20.100000000000001" customHeight="1" x14ac:dyDescent="0.4">
      <c r="A17" s="472" t="s">
        <v>508</v>
      </c>
      <c r="B17" s="472"/>
      <c r="C17" s="472"/>
      <c r="D17" s="471"/>
      <c r="E17" s="356">
        <v>310</v>
      </c>
      <c r="F17" s="176">
        <v>199</v>
      </c>
      <c r="G17" s="176">
        <v>192</v>
      </c>
      <c r="H17" s="176">
        <v>7</v>
      </c>
      <c r="I17" s="176">
        <v>110</v>
      </c>
      <c r="J17" s="176">
        <v>70</v>
      </c>
      <c r="K17" s="176">
        <v>24</v>
      </c>
      <c r="L17" s="176">
        <v>16</v>
      </c>
      <c r="M17" s="176">
        <v>1</v>
      </c>
      <c r="N17" s="508"/>
      <c r="S17" s="195"/>
    </row>
    <row r="18" spans="1:19" ht="20.100000000000001" customHeight="1" x14ac:dyDescent="0.4">
      <c r="A18" s="472" t="s">
        <v>507</v>
      </c>
      <c r="B18" s="472"/>
      <c r="C18" s="472"/>
      <c r="D18" s="471"/>
      <c r="E18" s="356">
        <v>222</v>
      </c>
      <c r="F18" s="176">
        <v>179</v>
      </c>
      <c r="G18" s="176">
        <v>179</v>
      </c>
      <c r="H18" s="176">
        <v>0</v>
      </c>
      <c r="I18" s="176">
        <v>42</v>
      </c>
      <c r="J18" s="176">
        <v>31</v>
      </c>
      <c r="K18" s="176">
        <v>7</v>
      </c>
      <c r="L18" s="176">
        <v>4</v>
      </c>
      <c r="M18" s="176">
        <v>1</v>
      </c>
      <c r="N18" s="508"/>
    </row>
    <row r="19" spans="1:19" ht="20.100000000000001" customHeight="1" x14ac:dyDescent="0.4">
      <c r="A19" s="472" t="s">
        <v>506</v>
      </c>
      <c r="B19" s="472"/>
      <c r="C19" s="472"/>
      <c r="D19" s="471"/>
      <c r="E19" s="356">
        <v>512</v>
      </c>
      <c r="F19" s="176">
        <v>442</v>
      </c>
      <c r="G19" s="176">
        <v>442</v>
      </c>
      <c r="H19" s="176">
        <v>0</v>
      </c>
      <c r="I19" s="176">
        <v>70</v>
      </c>
      <c r="J19" s="176">
        <v>37</v>
      </c>
      <c r="K19" s="176">
        <v>15</v>
      </c>
      <c r="L19" s="176">
        <v>18</v>
      </c>
      <c r="M19" s="176">
        <v>0</v>
      </c>
      <c r="N19" s="508"/>
    </row>
    <row r="20" spans="1:19" ht="20.100000000000001" customHeight="1" x14ac:dyDescent="0.4">
      <c r="A20" s="472" t="s">
        <v>505</v>
      </c>
      <c r="B20" s="472"/>
      <c r="C20" s="472"/>
      <c r="D20" s="471"/>
      <c r="E20" s="356">
        <v>564</v>
      </c>
      <c r="F20" s="176">
        <v>374</v>
      </c>
      <c r="G20" s="176">
        <v>325</v>
      </c>
      <c r="H20" s="176">
        <v>49</v>
      </c>
      <c r="I20" s="176">
        <v>185</v>
      </c>
      <c r="J20" s="176">
        <v>67</v>
      </c>
      <c r="K20" s="176">
        <v>106</v>
      </c>
      <c r="L20" s="176">
        <v>12</v>
      </c>
      <c r="M20" s="176">
        <v>5</v>
      </c>
      <c r="N20" s="508"/>
    </row>
    <row r="21" spans="1:19" ht="20.100000000000001" customHeight="1" x14ac:dyDescent="0.4">
      <c r="A21" s="472" t="s">
        <v>504</v>
      </c>
      <c r="B21" s="472"/>
      <c r="C21" s="472"/>
      <c r="D21" s="471"/>
      <c r="E21" s="356">
        <v>262</v>
      </c>
      <c r="F21" s="176">
        <v>198</v>
      </c>
      <c r="G21" s="176">
        <v>198</v>
      </c>
      <c r="H21" s="176">
        <v>0</v>
      </c>
      <c r="I21" s="176">
        <v>63</v>
      </c>
      <c r="J21" s="176">
        <v>48</v>
      </c>
      <c r="K21" s="176">
        <v>7</v>
      </c>
      <c r="L21" s="176">
        <v>8</v>
      </c>
      <c r="M21" s="176">
        <v>1</v>
      </c>
      <c r="N21" s="508"/>
    </row>
    <row r="22" spans="1:19" ht="20.100000000000001" customHeight="1" thickBot="1" x14ac:dyDescent="0.45">
      <c r="A22" s="509" t="s">
        <v>503</v>
      </c>
      <c r="B22" s="509"/>
      <c r="C22" s="509"/>
      <c r="D22" s="465"/>
      <c r="E22" s="463">
        <v>214</v>
      </c>
      <c r="F22" s="174">
        <v>107</v>
      </c>
      <c r="G22" s="174">
        <v>0</v>
      </c>
      <c r="H22" s="174">
        <v>107</v>
      </c>
      <c r="I22" s="174">
        <v>107</v>
      </c>
      <c r="J22" s="174">
        <v>101</v>
      </c>
      <c r="K22" s="174">
        <v>6</v>
      </c>
      <c r="L22" s="174">
        <v>0</v>
      </c>
      <c r="M22" s="174">
        <v>0</v>
      </c>
      <c r="N22" s="508"/>
    </row>
    <row r="23" spans="1:19" ht="9.9499999999999993" customHeight="1" x14ac:dyDescent="0.4">
      <c r="B23" s="507"/>
      <c r="C23" s="507"/>
      <c r="D23" s="507"/>
      <c r="E23" s="507"/>
      <c r="F23" s="506"/>
      <c r="G23" s="506"/>
      <c r="I23" s="506"/>
      <c r="J23" s="506"/>
      <c r="K23" s="505"/>
      <c r="L23" s="505"/>
      <c r="P23" s="117"/>
    </row>
    <row r="24" spans="1:19" ht="20.100000000000001" customHeight="1" x14ac:dyDescent="0.4">
      <c r="A24" s="422" t="s">
        <v>441</v>
      </c>
      <c r="B24" s="422"/>
      <c r="C24" s="422"/>
      <c r="D24" s="422"/>
      <c r="E24" s="422"/>
      <c r="F24" s="422"/>
    </row>
    <row r="25" spans="1:19" ht="22.5" customHeight="1" x14ac:dyDescent="0.4"/>
  </sheetData>
  <mergeCells count="29">
    <mergeCell ref="A17:C17"/>
    <mergeCell ref="A18:C18"/>
    <mergeCell ref="A24:F24"/>
    <mergeCell ref="A19:C19"/>
    <mergeCell ref="A20:C20"/>
    <mergeCell ref="A21:C21"/>
    <mergeCell ref="A22:C22"/>
    <mergeCell ref="A9:C9"/>
    <mergeCell ref="A10:C10"/>
    <mergeCell ref="A6:C6"/>
    <mergeCell ref="A7:C7"/>
    <mergeCell ref="A15:C15"/>
    <mergeCell ref="A16:C16"/>
    <mergeCell ref="I3:L3"/>
    <mergeCell ref="I4:I5"/>
    <mergeCell ref="J4:L4"/>
    <mergeCell ref="E3:E5"/>
    <mergeCell ref="A3:D5"/>
    <mergeCell ref="A8:C8"/>
    <mergeCell ref="A1:M1"/>
    <mergeCell ref="A12:C12"/>
    <mergeCell ref="A13:C13"/>
    <mergeCell ref="L2:M2"/>
    <mergeCell ref="A14:C14"/>
    <mergeCell ref="M3:M5"/>
    <mergeCell ref="F4:F5"/>
    <mergeCell ref="G4:G5"/>
    <mergeCell ref="H4:H5"/>
    <mergeCell ref="F3:H3"/>
  </mergeCells>
  <phoneticPr fontId="2"/>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O36"/>
  <sheetViews>
    <sheetView view="pageBreakPreview" topLeftCell="A2" zoomScale="80" zoomScaleNormal="100" zoomScaleSheetLayoutView="80" workbookViewId="0">
      <selection activeCell="P9" sqref="P9"/>
    </sheetView>
  </sheetViews>
  <sheetFormatPr defaultColWidth="9" defaultRowHeight="13.5" x14ac:dyDescent="0.4"/>
  <cols>
    <col min="1" max="1" width="5.125" style="173" customWidth="1"/>
    <col min="2" max="2" width="4" style="533" bestFit="1" customWidth="1"/>
    <col min="3" max="3" width="3.5" style="533" bestFit="1" customWidth="1"/>
    <col min="4" max="4" width="2.5" style="533" customWidth="1"/>
    <col min="5" max="5" width="8.25" style="173" bestFit="1" customWidth="1"/>
    <col min="6" max="6" width="9.625" style="173" bestFit="1" customWidth="1"/>
    <col min="7" max="12" width="9.125" style="173" bestFit="1" customWidth="1"/>
    <col min="13" max="13" width="9.625" style="173" bestFit="1" customWidth="1"/>
    <col min="14" max="16384" width="9" style="173"/>
  </cols>
  <sheetData>
    <row r="1" spans="1:15" ht="27" customHeight="1" x14ac:dyDescent="0.4">
      <c r="A1" s="421" t="s">
        <v>562</v>
      </c>
      <c r="B1" s="421"/>
      <c r="C1" s="421"/>
      <c r="D1" s="421"/>
      <c r="E1" s="421"/>
      <c r="F1" s="421"/>
      <c r="G1" s="421"/>
      <c r="H1" s="421"/>
      <c r="I1" s="421"/>
      <c r="J1" s="421"/>
      <c r="K1" s="421"/>
      <c r="L1" s="421"/>
      <c r="M1" s="421"/>
      <c r="N1" s="195"/>
    </row>
    <row r="2" spans="1:15" ht="20.100000000000001" customHeight="1" thickBot="1" x14ac:dyDescent="0.45">
      <c r="A2" s="532" t="s">
        <v>104</v>
      </c>
      <c r="B2" s="532"/>
      <c r="C2" s="532"/>
      <c r="D2" s="532"/>
      <c r="E2" s="532"/>
      <c r="F2" s="391"/>
      <c r="G2" s="391"/>
      <c r="H2" s="391"/>
      <c r="I2" s="391"/>
      <c r="J2" s="391"/>
      <c r="L2" s="565" t="s">
        <v>501</v>
      </c>
      <c r="M2" s="565"/>
      <c r="N2" s="195"/>
    </row>
    <row r="3" spans="1:15" s="408" customFormat="1" ht="20.100000000000001" customHeight="1" x14ac:dyDescent="0.4">
      <c r="A3" s="388" t="s">
        <v>68</v>
      </c>
      <c r="B3" s="387"/>
      <c r="C3" s="387"/>
      <c r="D3" s="387"/>
      <c r="E3" s="387"/>
      <c r="F3" s="417" t="s">
        <v>81</v>
      </c>
      <c r="G3" s="415" t="s">
        <v>561</v>
      </c>
      <c r="H3" s="434" t="s">
        <v>560</v>
      </c>
      <c r="I3" s="434" t="s">
        <v>559</v>
      </c>
      <c r="J3" s="434" t="s">
        <v>558</v>
      </c>
      <c r="K3" s="415" t="s">
        <v>557</v>
      </c>
      <c r="L3" s="415" t="s">
        <v>556</v>
      </c>
      <c r="M3" s="564" t="s">
        <v>555</v>
      </c>
      <c r="O3" s="164"/>
    </row>
    <row r="4" spans="1:15" s="408" customFormat="1" ht="5.0999999999999996" customHeight="1" x14ac:dyDescent="0.4">
      <c r="A4" s="409"/>
      <c r="B4" s="409"/>
      <c r="C4" s="409"/>
      <c r="D4" s="409"/>
      <c r="E4" s="560"/>
      <c r="F4" s="409"/>
      <c r="G4" s="409"/>
      <c r="H4" s="164"/>
      <c r="I4" s="164"/>
      <c r="J4" s="164"/>
      <c r="K4" s="409"/>
      <c r="L4" s="409"/>
      <c r="M4" s="409"/>
      <c r="O4" s="164"/>
    </row>
    <row r="5" spans="1:15" ht="20.100000000000001" customHeight="1" x14ac:dyDescent="0.4">
      <c r="A5" s="378" t="s">
        <v>518</v>
      </c>
      <c r="B5" s="378"/>
      <c r="C5" s="378"/>
      <c r="D5" s="164"/>
      <c r="E5" s="560" t="s">
        <v>550</v>
      </c>
      <c r="F5" s="562">
        <v>4400</v>
      </c>
      <c r="G5" s="563">
        <v>1</v>
      </c>
      <c r="H5" s="561"/>
      <c r="I5" s="561"/>
      <c r="J5" s="561"/>
      <c r="K5" s="561"/>
      <c r="L5" s="561"/>
      <c r="M5" s="561"/>
      <c r="N5" s="508"/>
    </row>
    <row r="6" spans="1:15" ht="20.100000000000001" customHeight="1" x14ac:dyDescent="0.4">
      <c r="A6" s="378"/>
      <c r="B6" s="378"/>
      <c r="C6" s="378"/>
      <c r="D6" s="164"/>
      <c r="E6" s="560" t="s">
        <v>532</v>
      </c>
      <c r="F6" s="562">
        <v>3774</v>
      </c>
      <c r="G6" s="563">
        <v>1</v>
      </c>
      <c r="H6" s="562">
        <v>20</v>
      </c>
      <c r="I6" s="562">
        <v>198</v>
      </c>
      <c r="J6" s="562">
        <v>81</v>
      </c>
      <c r="K6" s="562">
        <v>351</v>
      </c>
      <c r="L6" s="562">
        <v>594</v>
      </c>
      <c r="M6" s="562">
        <v>2529</v>
      </c>
      <c r="N6" s="508"/>
    </row>
    <row r="7" spans="1:15" ht="20.100000000000001" customHeight="1" x14ac:dyDescent="0.4">
      <c r="A7" s="376" t="s">
        <v>554</v>
      </c>
      <c r="B7" s="376"/>
      <c r="C7" s="376"/>
      <c r="D7" s="164"/>
      <c r="E7" s="560" t="s">
        <v>550</v>
      </c>
      <c r="F7" s="562">
        <v>4400</v>
      </c>
      <c r="G7" s="563">
        <v>1</v>
      </c>
      <c r="H7" s="561"/>
      <c r="I7" s="561"/>
      <c r="J7" s="561"/>
      <c r="K7" s="561"/>
      <c r="L7" s="561"/>
      <c r="M7" s="561"/>
      <c r="N7" s="508"/>
    </row>
    <row r="8" spans="1:15" ht="20.100000000000001" customHeight="1" x14ac:dyDescent="0.4">
      <c r="A8" s="376"/>
      <c r="B8" s="376"/>
      <c r="C8" s="376"/>
      <c r="D8" s="164"/>
      <c r="E8" s="560" t="s">
        <v>532</v>
      </c>
      <c r="F8" s="562">
        <v>3657</v>
      </c>
      <c r="G8" s="563">
        <v>1</v>
      </c>
      <c r="H8" s="562">
        <v>20</v>
      </c>
      <c r="I8" s="562">
        <v>202</v>
      </c>
      <c r="J8" s="562">
        <v>80</v>
      </c>
      <c r="K8" s="562">
        <v>352</v>
      </c>
      <c r="L8" s="562">
        <v>594</v>
      </c>
      <c r="M8" s="562">
        <v>2408</v>
      </c>
    </row>
    <row r="9" spans="1:15" s="162" customFormat="1" ht="20.100000000000001" customHeight="1" x14ac:dyDescent="0.4">
      <c r="A9" s="376" t="s">
        <v>553</v>
      </c>
      <c r="B9" s="376"/>
      <c r="C9" s="376"/>
      <c r="D9" s="164"/>
      <c r="E9" s="560" t="s">
        <v>550</v>
      </c>
      <c r="F9" s="559">
        <v>3700</v>
      </c>
      <c r="G9" s="559">
        <v>1</v>
      </c>
      <c r="H9" s="561"/>
      <c r="I9" s="561"/>
      <c r="J9" s="561"/>
      <c r="K9" s="561"/>
      <c r="L9" s="561"/>
      <c r="M9" s="561"/>
    </row>
    <row r="10" spans="1:15" s="162" customFormat="1" ht="20.100000000000001" customHeight="1" x14ac:dyDescent="0.4">
      <c r="A10" s="376"/>
      <c r="B10" s="376"/>
      <c r="C10" s="376"/>
      <c r="D10" s="164"/>
      <c r="E10" s="560" t="s">
        <v>532</v>
      </c>
      <c r="F10" s="559">
        <v>3384</v>
      </c>
      <c r="G10" s="559">
        <v>1</v>
      </c>
      <c r="H10" s="559">
        <v>20</v>
      </c>
      <c r="I10" s="559">
        <v>199</v>
      </c>
      <c r="J10" s="559">
        <v>76</v>
      </c>
      <c r="K10" s="559">
        <v>313</v>
      </c>
      <c r="L10" s="559">
        <v>507</v>
      </c>
      <c r="M10" s="558">
        <v>2268</v>
      </c>
      <c r="N10" s="557"/>
    </row>
    <row r="11" spans="1:15" s="162" customFormat="1" ht="20.100000000000001" customHeight="1" x14ac:dyDescent="0.4">
      <c r="A11" s="373" t="s">
        <v>552</v>
      </c>
      <c r="B11" s="373"/>
      <c r="C11" s="373"/>
      <c r="D11" s="164"/>
      <c r="E11" s="560" t="s">
        <v>550</v>
      </c>
      <c r="F11" s="559">
        <v>3700</v>
      </c>
      <c r="G11" s="559">
        <v>1</v>
      </c>
      <c r="H11" s="561"/>
      <c r="I11" s="561"/>
      <c r="J11" s="561"/>
      <c r="K11" s="561"/>
      <c r="L11" s="561"/>
      <c r="M11" s="561"/>
    </row>
    <row r="12" spans="1:15" s="162" customFormat="1" ht="20.100000000000001" customHeight="1" x14ac:dyDescent="0.4">
      <c r="A12" s="373"/>
      <c r="B12" s="373"/>
      <c r="C12" s="373"/>
      <c r="D12" s="164"/>
      <c r="E12" s="560" t="s">
        <v>532</v>
      </c>
      <c r="F12" s="559">
        <v>3245</v>
      </c>
      <c r="G12" s="559">
        <v>1</v>
      </c>
      <c r="H12" s="559">
        <v>20</v>
      </c>
      <c r="I12" s="559">
        <v>194</v>
      </c>
      <c r="J12" s="559">
        <v>77</v>
      </c>
      <c r="K12" s="559">
        <v>307</v>
      </c>
      <c r="L12" s="559">
        <v>476</v>
      </c>
      <c r="M12" s="558">
        <v>2170</v>
      </c>
      <c r="N12" s="557"/>
    </row>
    <row r="13" spans="1:15" s="550" customFormat="1" ht="20.100000000000001" customHeight="1" x14ac:dyDescent="0.4">
      <c r="A13" s="477" t="s">
        <v>551</v>
      </c>
      <c r="B13" s="477"/>
      <c r="C13" s="477"/>
      <c r="D13" s="555"/>
      <c r="E13" s="554" t="s">
        <v>550</v>
      </c>
      <c r="F13" s="553">
        <v>3700</v>
      </c>
      <c r="G13" s="553">
        <v>1</v>
      </c>
      <c r="H13" s="556"/>
      <c r="I13" s="556"/>
      <c r="J13" s="556"/>
      <c r="K13" s="556"/>
      <c r="L13" s="556"/>
      <c r="M13" s="556"/>
    </row>
    <row r="14" spans="1:15" s="550" customFormat="1" ht="20.100000000000001" customHeight="1" x14ac:dyDescent="0.4">
      <c r="A14" s="477"/>
      <c r="B14" s="477"/>
      <c r="C14" s="477"/>
      <c r="D14" s="555"/>
      <c r="E14" s="554" t="s">
        <v>532</v>
      </c>
      <c r="F14" s="553">
        <v>3166</v>
      </c>
      <c r="G14" s="553">
        <v>1</v>
      </c>
      <c r="H14" s="553">
        <v>20</v>
      </c>
      <c r="I14" s="553">
        <v>195</v>
      </c>
      <c r="J14" s="553">
        <v>76</v>
      </c>
      <c r="K14" s="553">
        <v>307</v>
      </c>
      <c r="L14" s="553">
        <v>476</v>
      </c>
      <c r="M14" s="552">
        <v>2091</v>
      </c>
      <c r="N14" s="551"/>
    </row>
    <row r="15" spans="1:15" s="455" customFormat="1" ht="20.100000000000001" customHeight="1" x14ac:dyDescent="0.4">
      <c r="A15" s="371"/>
      <c r="B15" s="549"/>
      <c r="C15" s="549"/>
      <c r="D15" s="549"/>
      <c r="E15" s="548"/>
      <c r="F15" s="540"/>
      <c r="G15" s="540"/>
      <c r="H15" s="540"/>
      <c r="I15" s="540"/>
      <c r="J15" s="540"/>
      <c r="K15" s="540"/>
      <c r="L15" s="540"/>
      <c r="M15" s="540"/>
    </row>
    <row r="16" spans="1:15" s="455" customFormat="1" ht="20.100000000000001" customHeight="1" x14ac:dyDescent="0.4">
      <c r="A16" s="545" t="s">
        <v>549</v>
      </c>
      <c r="B16" s="545"/>
      <c r="C16" s="545"/>
      <c r="D16" s="544"/>
      <c r="E16" s="543" t="s">
        <v>532</v>
      </c>
      <c r="F16" s="542">
        <v>5</v>
      </c>
      <c r="G16" s="540">
        <v>1</v>
      </c>
      <c r="H16" s="540">
        <v>4</v>
      </c>
      <c r="I16" s="541"/>
      <c r="J16" s="541"/>
      <c r="K16" s="541"/>
      <c r="L16" s="541"/>
      <c r="M16" s="541"/>
    </row>
    <row r="17" spans="1:14" s="455" customFormat="1" ht="20.100000000000001" customHeight="1" x14ac:dyDescent="0.4">
      <c r="A17" s="547" t="s">
        <v>548</v>
      </c>
      <c r="B17" s="547"/>
      <c r="C17" s="547"/>
      <c r="D17" s="546"/>
      <c r="E17" s="543" t="s">
        <v>532</v>
      </c>
      <c r="F17" s="542">
        <v>53</v>
      </c>
      <c r="G17" s="541"/>
      <c r="H17" s="540">
        <v>1</v>
      </c>
      <c r="I17" s="540">
        <v>8</v>
      </c>
      <c r="J17" s="540">
        <v>1</v>
      </c>
      <c r="K17" s="540">
        <v>2</v>
      </c>
      <c r="L17" s="540">
        <v>1</v>
      </c>
      <c r="M17" s="540">
        <v>40</v>
      </c>
    </row>
    <row r="18" spans="1:14" s="455" customFormat="1" ht="20.100000000000001" customHeight="1" x14ac:dyDescent="0.4">
      <c r="A18" s="545" t="s">
        <v>547</v>
      </c>
      <c r="B18" s="545"/>
      <c r="C18" s="545"/>
      <c r="D18" s="544"/>
      <c r="E18" s="543" t="s">
        <v>532</v>
      </c>
      <c r="F18" s="542">
        <v>138</v>
      </c>
      <c r="G18" s="541"/>
      <c r="H18" s="540">
        <v>1</v>
      </c>
      <c r="I18" s="540">
        <v>12</v>
      </c>
      <c r="J18" s="540">
        <v>5</v>
      </c>
      <c r="K18" s="540">
        <v>16</v>
      </c>
      <c r="L18" s="540">
        <v>22</v>
      </c>
      <c r="M18" s="540">
        <v>82</v>
      </c>
    </row>
    <row r="19" spans="1:14" s="455" customFormat="1" ht="20.100000000000001" customHeight="1" x14ac:dyDescent="0.4">
      <c r="A19" s="545" t="s">
        <v>546</v>
      </c>
      <c r="B19" s="545"/>
      <c r="C19" s="545"/>
      <c r="D19" s="544"/>
      <c r="E19" s="543" t="s">
        <v>532</v>
      </c>
      <c r="F19" s="542">
        <v>187</v>
      </c>
      <c r="G19" s="541"/>
      <c r="H19" s="540">
        <v>1</v>
      </c>
      <c r="I19" s="540">
        <v>13</v>
      </c>
      <c r="J19" s="540">
        <v>5</v>
      </c>
      <c r="K19" s="540">
        <v>17</v>
      </c>
      <c r="L19" s="540">
        <v>24</v>
      </c>
      <c r="M19" s="540">
        <v>127</v>
      </c>
    </row>
    <row r="20" spans="1:14" s="455" customFormat="1" ht="20.100000000000001" customHeight="1" x14ac:dyDescent="0.4">
      <c r="A20" s="545" t="s">
        <v>545</v>
      </c>
      <c r="B20" s="545"/>
      <c r="C20" s="545"/>
      <c r="D20" s="544"/>
      <c r="E20" s="543" t="s">
        <v>532</v>
      </c>
      <c r="F20" s="542">
        <v>226</v>
      </c>
      <c r="G20" s="541"/>
      <c r="H20" s="540">
        <v>1</v>
      </c>
      <c r="I20" s="540">
        <v>12</v>
      </c>
      <c r="J20" s="540">
        <v>4</v>
      </c>
      <c r="K20" s="540">
        <v>21</v>
      </c>
      <c r="L20" s="540">
        <v>34</v>
      </c>
      <c r="M20" s="540">
        <v>154</v>
      </c>
    </row>
    <row r="21" spans="1:14" s="455" customFormat="1" ht="20.100000000000001" customHeight="1" x14ac:dyDescent="0.4">
      <c r="A21" s="545" t="s">
        <v>544</v>
      </c>
      <c r="B21" s="545"/>
      <c r="C21" s="545"/>
      <c r="D21" s="544"/>
      <c r="E21" s="543" t="s">
        <v>532</v>
      </c>
      <c r="F21" s="542">
        <v>180</v>
      </c>
      <c r="G21" s="541"/>
      <c r="H21" s="540">
        <v>1</v>
      </c>
      <c r="I21" s="540">
        <v>12</v>
      </c>
      <c r="J21" s="540">
        <v>4</v>
      </c>
      <c r="K21" s="540">
        <v>18</v>
      </c>
      <c r="L21" s="540">
        <v>28</v>
      </c>
      <c r="M21" s="540">
        <v>117</v>
      </c>
    </row>
    <row r="22" spans="1:14" s="455" customFormat="1" ht="20.100000000000001" customHeight="1" x14ac:dyDescent="0.4">
      <c r="A22" s="545" t="s">
        <v>543</v>
      </c>
      <c r="B22" s="545"/>
      <c r="C22" s="545"/>
      <c r="D22" s="544"/>
      <c r="E22" s="543" t="s">
        <v>532</v>
      </c>
      <c r="F22" s="542">
        <v>239</v>
      </c>
      <c r="G22" s="541"/>
      <c r="H22" s="540">
        <v>1</v>
      </c>
      <c r="I22" s="540">
        <v>13</v>
      </c>
      <c r="J22" s="540">
        <v>5</v>
      </c>
      <c r="K22" s="540">
        <v>23</v>
      </c>
      <c r="L22" s="540">
        <v>37</v>
      </c>
      <c r="M22" s="540">
        <v>160</v>
      </c>
    </row>
    <row r="23" spans="1:14" s="455" customFormat="1" ht="20.100000000000001" customHeight="1" x14ac:dyDescent="0.4">
      <c r="A23" s="545" t="s">
        <v>542</v>
      </c>
      <c r="B23" s="545"/>
      <c r="C23" s="545"/>
      <c r="D23" s="544"/>
      <c r="E23" s="543" t="s">
        <v>532</v>
      </c>
      <c r="F23" s="542">
        <v>440</v>
      </c>
      <c r="G23" s="541"/>
      <c r="H23" s="540">
        <v>1</v>
      </c>
      <c r="I23" s="540">
        <v>16</v>
      </c>
      <c r="J23" s="540">
        <v>8</v>
      </c>
      <c r="K23" s="540">
        <v>41</v>
      </c>
      <c r="L23" s="540">
        <v>68</v>
      </c>
      <c r="M23" s="540">
        <v>306</v>
      </c>
    </row>
    <row r="24" spans="1:14" s="455" customFormat="1" ht="20.100000000000001" customHeight="1" x14ac:dyDescent="0.4">
      <c r="A24" s="545" t="s">
        <v>541</v>
      </c>
      <c r="B24" s="545"/>
      <c r="C24" s="545"/>
      <c r="D24" s="544"/>
      <c r="E24" s="543" t="s">
        <v>532</v>
      </c>
      <c r="F24" s="542">
        <v>262</v>
      </c>
      <c r="G24" s="541"/>
      <c r="H24" s="540">
        <v>1</v>
      </c>
      <c r="I24" s="540">
        <v>13</v>
      </c>
      <c r="J24" s="540">
        <v>5</v>
      </c>
      <c r="K24" s="540">
        <v>24</v>
      </c>
      <c r="L24" s="540">
        <v>38</v>
      </c>
      <c r="M24" s="540">
        <v>181</v>
      </c>
    </row>
    <row r="25" spans="1:14" s="455" customFormat="1" ht="20.100000000000001" customHeight="1" x14ac:dyDescent="0.4">
      <c r="A25" s="545" t="s">
        <v>540</v>
      </c>
      <c r="B25" s="545"/>
      <c r="C25" s="545"/>
      <c r="D25" s="544"/>
      <c r="E25" s="543" t="s">
        <v>532</v>
      </c>
      <c r="F25" s="542">
        <v>160</v>
      </c>
      <c r="G25" s="541"/>
      <c r="H25" s="540">
        <v>1</v>
      </c>
      <c r="I25" s="540">
        <v>13</v>
      </c>
      <c r="J25" s="540">
        <v>5</v>
      </c>
      <c r="K25" s="540">
        <v>18</v>
      </c>
      <c r="L25" s="540">
        <v>26</v>
      </c>
      <c r="M25" s="540">
        <v>97</v>
      </c>
    </row>
    <row r="26" spans="1:14" s="455" customFormat="1" ht="20.100000000000001" customHeight="1" x14ac:dyDescent="0.4">
      <c r="A26" s="545" t="s">
        <v>539</v>
      </c>
      <c r="B26" s="545"/>
      <c r="C26" s="545"/>
      <c r="D26" s="544"/>
      <c r="E26" s="543" t="s">
        <v>532</v>
      </c>
      <c r="F26" s="542">
        <v>80</v>
      </c>
      <c r="G26" s="541"/>
      <c r="H26" s="540">
        <v>1</v>
      </c>
      <c r="I26" s="540">
        <v>8</v>
      </c>
      <c r="J26" s="540">
        <v>3</v>
      </c>
      <c r="K26" s="540">
        <v>11</v>
      </c>
      <c r="L26" s="540">
        <v>16</v>
      </c>
      <c r="M26" s="540">
        <v>41</v>
      </c>
    </row>
    <row r="27" spans="1:14" s="455" customFormat="1" ht="20.100000000000001" customHeight="1" x14ac:dyDescent="0.4">
      <c r="A27" s="545" t="s">
        <v>538</v>
      </c>
      <c r="B27" s="545"/>
      <c r="C27" s="545"/>
      <c r="D27" s="544"/>
      <c r="E27" s="543" t="s">
        <v>532</v>
      </c>
      <c r="F27" s="542">
        <v>179</v>
      </c>
      <c r="G27" s="541"/>
      <c r="H27" s="540">
        <v>1</v>
      </c>
      <c r="I27" s="540">
        <v>11</v>
      </c>
      <c r="J27" s="540">
        <v>3</v>
      </c>
      <c r="K27" s="540">
        <v>12</v>
      </c>
      <c r="L27" s="540">
        <v>18</v>
      </c>
      <c r="M27" s="540">
        <v>134</v>
      </c>
    </row>
    <row r="28" spans="1:14" s="455" customFormat="1" ht="20.100000000000001" customHeight="1" x14ac:dyDescent="0.4">
      <c r="A28" s="545" t="s">
        <v>537</v>
      </c>
      <c r="B28" s="545"/>
      <c r="C28" s="545"/>
      <c r="D28" s="544"/>
      <c r="E28" s="543" t="s">
        <v>532</v>
      </c>
      <c r="F28" s="542">
        <v>195</v>
      </c>
      <c r="G28" s="541"/>
      <c r="H28" s="540">
        <v>1</v>
      </c>
      <c r="I28" s="540">
        <v>13</v>
      </c>
      <c r="J28" s="540">
        <v>5</v>
      </c>
      <c r="K28" s="540">
        <v>14</v>
      </c>
      <c r="L28" s="540">
        <v>19</v>
      </c>
      <c r="M28" s="540">
        <v>143</v>
      </c>
    </row>
    <row r="29" spans="1:14" s="455" customFormat="1" ht="20.100000000000001" customHeight="1" x14ac:dyDescent="0.4">
      <c r="A29" s="545" t="s">
        <v>536</v>
      </c>
      <c r="B29" s="545"/>
      <c r="C29" s="545"/>
      <c r="D29" s="544"/>
      <c r="E29" s="543" t="s">
        <v>532</v>
      </c>
      <c r="F29" s="542">
        <v>188</v>
      </c>
      <c r="G29" s="541"/>
      <c r="H29" s="540">
        <v>1</v>
      </c>
      <c r="I29" s="540">
        <v>14</v>
      </c>
      <c r="J29" s="540">
        <v>8</v>
      </c>
      <c r="K29" s="540">
        <v>26</v>
      </c>
      <c r="L29" s="540">
        <v>36</v>
      </c>
      <c r="M29" s="540">
        <v>103</v>
      </c>
    </row>
    <row r="30" spans="1:14" s="455" customFormat="1" ht="20.100000000000001" customHeight="1" x14ac:dyDescent="0.4">
      <c r="A30" s="545" t="s">
        <v>535</v>
      </c>
      <c r="B30" s="545"/>
      <c r="C30" s="545"/>
      <c r="D30" s="544"/>
      <c r="E30" s="543" t="s">
        <v>532</v>
      </c>
      <c r="F30" s="542">
        <v>410</v>
      </c>
      <c r="G30" s="541"/>
      <c r="H30" s="540">
        <v>1</v>
      </c>
      <c r="I30" s="540">
        <v>14</v>
      </c>
      <c r="J30" s="540">
        <v>6</v>
      </c>
      <c r="K30" s="540">
        <v>36</v>
      </c>
      <c r="L30" s="540">
        <v>71</v>
      </c>
      <c r="M30" s="540">
        <v>282</v>
      </c>
      <c r="N30" s="181"/>
    </row>
    <row r="31" spans="1:14" s="455" customFormat="1" ht="20.100000000000001" customHeight="1" x14ac:dyDescent="0.4">
      <c r="A31" s="545" t="s">
        <v>534</v>
      </c>
      <c r="B31" s="545"/>
      <c r="C31" s="545"/>
      <c r="D31" s="544"/>
      <c r="E31" s="543" t="s">
        <v>532</v>
      </c>
      <c r="F31" s="542">
        <v>91</v>
      </c>
      <c r="G31" s="541"/>
      <c r="H31" s="540">
        <v>1</v>
      </c>
      <c r="I31" s="540">
        <v>12</v>
      </c>
      <c r="J31" s="540">
        <v>4</v>
      </c>
      <c r="K31" s="540">
        <v>12</v>
      </c>
      <c r="L31" s="540">
        <v>16</v>
      </c>
      <c r="M31" s="540">
        <v>46</v>
      </c>
      <c r="N31" s="181"/>
    </row>
    <row r="32" spans="1:14" s="455" customFormat="1" ht="20.100000000000001" customHeight="1" x14ac:dyDescent="0.4">
      <c r="A32" s="545" t="s">
        <v>533</v>
      </c>
      <c r="B32" s="545"/>
      <c r="C32" s="545"/>
      <c r="D32" s="544"/>
      <c r="E32" s="543" t="s">
        <v>532</v>
      </c>
      <c r="F32" s="542">
        <v>133</v>
      </c>
      <c r="G32" s="541"/>
      <c r="H32" s="540">
        <v>1</v>
      </c>
      <c r="I32" s="540">
        <v>11</v>
      </c>
      <c r="J32" s="540">
        <v>5</v>
      </c>
      <c r="K32" s="540">
        <v>16</v>
      </c>
      <c r="L32" s="540">
        <v>22</v>
      </c>
      <c r="M32" s="540">
        <v>78</v>
      </c>
      <c r="N32" s="181"/>
    </row>
    <row r="33" spans="1:14" ht="5.0999999999999996" customHeight="1" thickBot="1" x14ac:dyDescent="0.45">
      <c r="A33" s="539"/>
      <c r="B33" s="539"/>
      <c r="C33" s="539"/>
      <c r="D33" s="539"/>
      <c r="E33" s="538"/>
      <c r="F33" s="536"/>
      <c r="G33" s="537"/>
      <c r="H33" s="536"/>
      <c r="I33" s="536"/>
      <c r="J33" s="536"/>
      <c r="K33" s="536"/>
      <c r="L33" s="536"/>
      <c r="M33" s="536"/>
      <c r="N33" s="190"/>
    </row>
    <row r="34" spans="1:14" ht="9.9499999999999993" customHeight="1" x14ac:dyDescent="0.4">
      <c r="A34" s="195"/>
      <c r="B34" s="535"/>
      <c r="C34" s="535"/>
      <c r="D34" s="535"/>
      <c r="F34" s="508"/>
      <c r="G34" s="508"/>
      <c r="H34" s="508"/>
      <c r="I34" s="508"/>
      <c r="J34" s="508"/>
      <c r="K34" s="508"/>
      <c r="L34" s="508"/>
      <c r="M34" s="508"/>
      <c r="N34" s="508"/>
    </row>
    <row r="35" spans="1:14" ht="20.100000000000001" customHeight="1" x14ac:dyDescent="0.4">
      <c r="A35" s="533" t="s">
        <v>531</v>
      </c>
      <c r="E35" s="533"/>
      <c r="F35" s="533"/>
      <c r="G35" s="533"/>
      <c r="H35" s="533"/>
      <c r="I35" s="533"/>
      <c r="J35" s="533"/>
    </row>
    <row r="36" spans="1:14" ht="20.100000000000001" customHeight="1" x14ac:dyDescent="0.4">
      <c r="A36" s="173" t="s">
        <v>411</v>
      </c>
      <c r="B36" s="173"/>
      <c r="C36" s="173"/>
      <c r="D36" s="173"/>
      <c r="F36" s="534"/>
      <c r="G36" s="534"/>
      <c r="H36" s="534"/>
      <c r="I36" s="534"/>
      <c r="J36" s="534"/>
      <c r="K36" s="534"/>
      <c r="L36" s="534"/>
      <c r="M36" s="534"/>
    </row>
  </sheetData>
  <mergeCells count="32">
    <mergeCell ref="A22:C22"/>
    <mergeCell ref="A23:C23"/>
    <mergeCell ref="A30:C30"/>
    <mergeCell ref="A31:C31"/>
    <mergeCell ref="A32:C32"/>
    <mergeCell ref="A27:C27"/>
    <mergeCell ref="A28:C28"/>
    <mergeCell ref="A29:C29"/>
    <mergeCell ref="A16:C16"/>
    <mergeCell ref="I16:M16"/>
    <mergeCell ref="A17:C17"/>
    <mergeCell ref="G17:G32"/>
    <mergeCell ref="A18:C18"/>
    <mergeCell ref="A19:C19"/>
    <mergeCell ref="A20:C20"/>
    <mergeCell ref="A24:C24"/>
    <mergeCell ref="A25:C25"/>
    <mergeCell ref="A26:C26"/>
    <mergeCell ref="A9:C10"/>
    <mergeCell ref="H9:M9"/>
    <mergeCell ref="A11:C12"/>
    <mergeCell ref="H11:M11"/>
    <mergeCell ref="A13:C14"/>
    <mergeCell ref="H13:M13"/>
    <mergeCell ref="A21:C21"/>
    <mergeCell ref="A7:C8"/>
    <mergeCell ref="H7:M7"/>
    <mergeCell ref="A1:M1"/>
    <mergeCell ref="L2:M2"/>
    <mergeCell ref="A3:E3"/>
    <mergeCell ref="A5:C6"/>
    <mergeCell ref="H5:M5"/>
  </mergeCells>
  <phoneticPr fontId="2"/>
  <pageMargins left="0.7" right="0.7" top="0.75" bottom="0.75" header="0.3" footer="0.3"/>
  <pageSetup paperSize="9" scale="8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36"/>
  <sheetViews>
    <sheetView view="pageBreakPreview" zoomScale="120" zoomScaleNormal="100" zoomScaleSheetLayoutView="120" workbookViewId="0">
      <selection sqref="A1:H1"/>
    </sheetView>
  </sheetViews>
  <sheetFormatPr defaultRowHeight="13.5" x14ac:dyDescent="0.4"/>
  <cols>
    <col min="1" max="3" width="4.625" style="4" customWidth="1"/>
    <col min="4" max="8" width="11" style="4" customWidth="1"/>
    <col min="9" max="16384" width="9" style="4"/>
  </cols>
  <sheetData>
    <row r="1" spans="1:16" ht="27" customHeight="1" x14ac:dyDescent="0.4">
      <c r="A1" s="38" t="s">
        <v>86</v>
      </c>
      <c r="B1" s="38"/>
      <c r="C1" s="38"/>
      <c r="D1" s="38"/>
      <c r="E1" s="38"/>
      <c r="F1" s="38"/>
      <c r="G1" s="38"/>
      <c r="H1" s="38"/>
    </row>
    <row r="2" spans="1:16" ht="20.100000000000001" customHeight="1" thickBot="1" x14ac:dyDescent="0.45">
      <c r="A2" s="37"/>
      <c r="B2" s="37"/>
      <c r="C2" s="37"/>
      <c r="D2" s="37"/>
      <c r="E2" s="37"/>
      <c r="F2" s="37"/>
      <c r="G2" s="37"/>
      <c r="H2" s="37"/>
    </row>
    <row r="3" spans="1:16" s="61" customFormat="1" ht="20.100000000000001" customHeight="1" x14ac:dyDescent="0.4">
      <c r="A3" s="64" t="s">
        <v>85</v>
      </c>
      <c r="B3" s="63"/>
      <c r="C3" s="63"/>
      <c r="D3" s="63" t="s">
        <v>84</v>
      </c>
      <c r="E3" s="63" t="s">
        <v>83</v>
      </c>
      <c r="F3" s="63" t="s">
        <v>82</v>
      </c>
      <c r="G3" s="63"/>
      <c r="H3" s="62"/>
    </row>
    <row r="4" spans="1:16" ht="20.100000000000001" customHeight="1" x14ac:dyDescent="0.4">
      <c r="A4" s="60"/>
      <c r="B4" s="59"/>
      <c r="C4" s="59"/>
      <c r="D4" s="59"/>
      <c r="E4" s="59"/>
      <c r="F4" s="58" t="s">
        <v>81</v>
      </c>
      <c r="G4" s="57" t="s">
        <v>80</v>
      </c>
      <c r="H4" s="56" t="s">
        <v>79</v>
      </c>
    </row>
    <row r="5" spans="1:16" ht="20.100000000000001" customHeight="1" x14ac:dyDescent="0.4">
      <c r="A5" s="55"/>
      <c r="B5" s="55"/>
      <c r="C5" s="55"/>
      <c r="D5" s="54" t="s">
        <v>78</v>
      </c>
      <c r="E5" s="52" t="s">
        <v>78</v>
      </c>
      <c r="F5" s="53" t="s">
        <v>77</v>
      </c>
      <c r="G5" s="52" t="s">
        <v>77</v>
      </c>
      <c r="H5" s="52" t="s">
        <v>77</v>
      </c>
    </row>
    <row r="6" spans="1:16" ht="20.100000000000001" customHeight="1" x14ac:dyDescent="0.4">
      <c r="A6" s="7" t="s">
        <v>53</v>
      </c>
      <c r="B6" s="7"/>
      <c r="C6" s="51"/>
      <c r="D6" s="41">
        <v>1224</v>
      </c>
      <c r="E6" s="41">
        <v>827</v>
      </c>
      <c r="F6" s="41">
        <v>412</v>
      </c>
      <c r="G6" s="41">
        <v>308</v>
      </c>
      <c r="H6" s="41">
        <v>104</v>
      </c>
      <c r="I6" s="44"/>
    </row>
    <row r="7" spans="1:16" ht="20.100000000000001" customHeight="1" x14ac:dyDescent="0.4">
      <c r="A7" s="28" t="s">
        <v>76</v>
      </c>
      <c r="B7" s="28"/>
      <c r="C7" s="49"/>
      <c r="D7" s="50">
        <v>1048</v>
      </c>
      <c r="E7" s="41">
        <v>626</v>
      </c>
      <c r="F7" s="41">
        <v>335</v>
      </c>
      <c r="G7" s="41">
        <v>250</v>
      </c>
      <c r="H7" s="41">
        <v>85</v>
      </c>
      <c r="I7" s="44"/>
    </row>
    <row r="8" spans="1:16" s="47" customFormat="1" ht="20.100000000000001" customHeight="1" x14ac:dyDescent="0.4">
      <c r="A8" s="28" t="s">
        <v>75</v>
      </c>
      <c r="B8" s="28"/>
      <c r="C8" s="49"/>
      <c r="D8" s="50">
        <v>1020</v>
      </c>
      <c r="E8" s="41">
        <v>596</v>
      </c>
      <c r="F8" s="41">
        <v>306</v>
      </c>
      <c r="G8" s="41">
        <v>238</v>
      </c>
      <c r="H8" s="41">
        <v>68</v>
      </c>
      <c r="I8" s="44"/>
      <c r="K8" s="48"/>
    </row>
    <row r="9" spans="1:16" s="47" customFormat="1" ht="20.100000000000001" customHeight="1" x14ac:dyDescent="0.4">
      <c r="A9" s="28" t="s">
        <v>74</v>
      </c>
      <c r="B9" s="28"/>
      <c r="C9" s="49"/>
      <c r="D9" s="41">
        <v>841</v>
      </c>
      <c r="E9" s="41">
        <v>429</v>
      </c>
      <c r="F9" s="41">
        <v>302</v>
      </c>
      <c r="G9" s="41">
        <v>241</v>
      </c>
      <c r="H9" s="41">
        <v>61</v>
      </c>
      <c r="I9" s="44"/>
      <c r="K9" s="48"/>
    </row>
    <row r="10" spans="1:16" s="42" customFormat="1" ht="20.100000000000001" customHeight="1" thickBot="1" x14ac:dyDescent="0.45">
      <c r="A10" s="46" t="s">
        <v>73</v>
      </c>
      <c r="B10" s="46"/>
      <c r="C10" s="45"/>
      <c r="D10" s="42">
        <v>975</v>
      </c>
      <c r="E10" s="42">
        <v>557</v>
      </c>
      <c r="F10" s="42">
        <v>326</v>
      </c>
      <c r="G10" s="42">
        <v>267</v>
      </c>
      <c r="H10" s="42">
        <v>59</v>
      </c>
      <c r="I10" s="44"/>
      <c r="J10" s="43"/>
      <c r="K10" s="43"/>
      <c r="L10" s="43"/>
      <c r="M10" s="43"/>
      <c r="N10" s="43"/>
      <c r="O10" s="43"/>
      <c r="P10" s="43"/>
    </row>
    <row r="11" spans="1:16" ht="9.9499999999999993" customHeight="1" x14ac:dyDescent="0.4">
      <c r="K11" s="6"/>
      <c r="L11" s="6"/>
      <c r="M11" s="6"/>
      <c r="O11" s="6"/>
      <c r="P11" s="6"/>
    </row>
    <row r="12" spans="1:16" ht="20.100000000000001" customHeight="1" x14ac:dyDescent="0.4">
      <c r="A12" s="8" t="s">
        <v>72</v>
      </c>
      <c r="B12" s="8"/>
      <c r="C12" s="8"/>
      <c r="D12" s="8"/>
      <c r="E12" s="8"/>
      <c r="F12" s="8"/>
      <c r="G12" s="8"/>
      <c r="H12" s="8"/>
    </row>
    <row r="13" spans="1:16" ht="20.100000000000001" customHeight="1" x14ac:dyDescent="0.4">
      <c r="A13" s="4" t="s">
        <v>71</v>
      </c>
    </row>
    <row r="14" spans="1:16" ht="20.100000000000001" customHeight="1" x14ac:dyDescent="0.4">
      <c r="A14" s="4" t="s">
        <v>70</v>
      </c>
    </row>
    <row r="15" spans="1:16" ht="20.100000000000001" customHeight="1" x14ac:dyDescent="0.4">
      <c r="A15" s="8" t="s">
        <v>35</v>
      </c>
      <c r="B15" s="8"/>
      <c r="C15" s="8"/>
      <c r="D15" s="8"/>
      <c r="E15" s="8"/>
      <c r="F15" s="8"/>
      <c r="G15" s="8"/>
      <c r="H15" s="8"/>
    </row>
    <row r="18" spans="1:8" ht="15" customHeight="1" x14ac:dyDescent="0.4">
      <c r="A18" s="7"/>
      <c r="B18" s="7"/>
      <c r="C18" s="7"/>
      <c r="D18" s="41"/>
      <c r="E18" s="41"/>
      <c r="F18" s="41"/>
      <c r="G18" s="41"/>
      <c r="H18" s="41"/>
    </row>
    <row r="19" spans="1:8" ht="15" customHeight="1" x14ac:dyDescent="0.4">
      <c r="A19" s="7"/>
      <c r="B19" s="7"/>
      <c r="C19" s="7"/>
      <c r="D19" s="41"/>
      <c r="E19" s="41"/>
      <c r="F19" s="41"/>
      <c r="G19" s="41"/>
      <c r="H19" s="41"/>
    </row>
    <row r="20" spans="1:8" ht="15" customHeight="1" x14ac:dyDescent="0.4">
      <c r="A20" s="7"/>
      <c r="B20" s="7"/>
      <c r="C20" s="7"/>
      <c r="D20" s="41"/>
      <c r="E20" s="41"/>
      <c r="F20" s="41"/>
      <c r="G20" s="41"/>
      <c r="H20" s="41"/>
    </row>
    <row r="21" spans="1:8" ht="15" customHeight="1" x14ac:dyDescent="0.4">
      <c r="A21" s="7"/>
      <c r="B21" s="7"/>
      <c r="C21" s="7"/>
      <c r="D21" s="41"/>
      <c r="E21" s="41"/>
      <c r="F21" s="41"/>
      <c r="G21" s="41"/>
      <c r="H21" s="41"/>
    </row>
    <row r="22" spans="1:8" ht="15" customHeight="1" x14ac:dyDescent="0.4">
      <c r="A22" s="7"/>
      <c r="B22" s="7"/>
      <c r="C22" s="7"/>
      <c r="D22" s="41"/>
      <c r="E22" s="41"/>
      <c r="F22" s="41"/>
      <c r="G22" s="41"/>
      <c r="H22" s="41"/>
    </row>
    <row r="23" spans="1:8" x14ac:dyDescent="0.4">
      <c r="A23" s="6"/>
      <c r="B23" s="6"/>
      <c r="C23" s="6"/>
      <c r="D23" s="40"/>
      <c r="E23" s="40"/>
      <c r="F23" s="40"/>
      <c r="G23" s="40"/>
      <c r="H23" s="40"/>
    </row>
    <row r="36" spans="5:8" x14ac:dyDescent="0.4">
      <c r="E36" s="31"/>
      <c r="F36" s="39"/>
      <c r="G36" s="39"/>
      <c r="H36" s="39"/>
    </row>
  </sheetData>
  <mergeCells count="17">
    <mergeCell ref="A9:C9"/>
    <mergeCell ref="A6:C6"/>
    <mergeCell ref="A7:C7"/>
    <mergeCell ref="A10:C10"/>
    <mergeCell ref="A1:H1"/>
    <mergeCell ref="D3:D4"/>
    <mergeCell ref="E3:E4"/>
    <mergeCell ref="F3:H3"/>
    <mergeCell ref="A3:C4"/>
    <mergeCell ref="A8:C8"/>
    <mergeCell ref="A18:C18"/>
    <mergeCell ref="A19:C19"/>
    <mergeCell ref="A20:C20"/>
    <mergeCell ref="A21:C21"/>
    <mergeCell ref="A22:C22"/>
    <mergeCell ref="A12:H12"/>
    <mergeCell ref="A15:H15"/>
  </mergeCells>
  <phoneticPr fontId="2"/>
  <printOptions horizontalCentered="1"/>
  <pageMargins left="0.78740157480314965" right="0.78740157480314965" top="0.98425196850393704" bottom="0.98425196850393704" header="0.51181102362204722" footer="0.51181102362204722"/>
  <pageSetup paperSize="9" scale="120" fitToWidth="0" fitToHeight="0" orientation="landscape"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Q37"/>
  <sheetViews>
    <sheetView zoomScale="80" zoomScaleNormal="80" zoomScaleSheetLayoutView="100" workbookViewId="0">
      <selection activeCell="U7" sqref="U7"/>
    </sheetView>
  </sheetViews>
  <sheetFormatPr defaultRowHeight="13.5" x14ac:dyDescent="0.4"/>
  <cols>
    <col min="1" max="1" width="5.375" style="566" customWidth="1"/>
    <col min="2" max="2" width="4.625" style="566" customWidth="1"/>
    <col min="3" max="3" width="3.5" style="566" bestFit="1" customWidth="1"/>
    <col min="4" max="4" width="1.625" style="566" customWidth="1"/>
    <col min="5" max="9" width="7.5" style="566" customWidth="1"/>
    <col min="10" max="10" width="7.5" style="566" bestFit="1" customWidth="1"/>
    <col min="11" max="14" width="7.5" style="566" customWidth="1"/>
    <col min="15" max="15" width="12.25" style="566" customWidth="1"/>
    <col min="16" max="17" width="7.5" style="566" bestFit="1" customWidth="1"/>
    <col min="18" max="16384" width="9" style="566"/>
  </cols>
  <sheetData>
    <row r="1" spans="1:17" ht="30" customHeight="1" x14ac:dyDescent="0.4">
      <c r="A1" s="601" t="s">
        <v>586</v>
      </c>
      <c r="B1" s="601"/>
      <c r="C1" s="601"/>
      <c r="D1" s="601"/>
      <c r="E1" s="601"/>
      <c r="F1" s="601"/>
      <c r="G1" s="601"/>
      <c r="H1" s="601"/>
      <c r="I1" s="601"/>
      <c r="J1" s="601"/>
      <c r="K1" s="601"/>
      <c r="L1" s="601"/>
      <c r="M1" s="601"/>
      <c r="N1" s="601"/>
      <c r="O1" s="601"/>
      <c r="P1" s="601"/>
      <c r="Q1" s="601"/>
    </row>
    <row r="2" spans="1:17" ht="20.100000000000001" customHeight="1" thickBot="1" x14ac:dyDescent="0.45">
      <c r="A2" s="575"/>
      <c r="B2" s="575"/>
      <c r="C2" s="575"/>
      <c r="D2" s="575"/>
      <c r="E2" s="575"/>
      <c r="F2" s="575"/>
      <c r="G2" s="575"/>
      <c r="H2" s="575"/>
      <c r="I2" s="575"/>
      <c r="J2" s="575"/>
      <c r="K2" s="575"/>
      <c r="L2" s="575"/>
      <c r="M2" s="575"/>
      <c r="N2" s="575"/>
      <c r="O2" s="575"/>
      <c r="P2" s="575"/>
      <c r="Q2" s="575"/>
    </row>
    <row r="3" spans="1:17" ht="21" customHeight="1" x14ac:dyDescent="0.4">
      <c r="A3" s="600" t="s">
        <v>585</v>
      </c>
      <c r="B3" s="600"/>
      <c r="C3" s="600"/>
      <c r="D3" s="599"/>
      <c r="E3" s="595" t="s">
        <v>584</v>
      </c>
      <c r="F3" s="598"/>
      <c r="G3" s="598"/>
      <c r="H3" s="598"/>
      <c r="I3" s="598"/>
      <c r="J3" s="598"/>
      <c r="K3" s="597" t="s">
        <v>583</v>
      </c>
      <c r="L3" s="596"/>
      <c r="M3" s="596"/>
      <c r="N3" s="595"/>
      <c r="O3" s="594" t="s">
        <v>582</v>
      </c>
      <c r="P3" s="594" t="s">
        <v>581</v>
      </c>
      <c r="Q3" s="593" t="s">
        <v>580</v>
      </c>
    </row>
    <row r="4" spans="1:17" ht="39.950000000000003" customHeight="1" x14ac:dyDescent="0.4">
      <c r="A4" s="592"/>
      <c r="B4" s="592"/>
      <c r="C4" s="592"/>
      <c r="D4" s="591"/>
      <c r="E4" s="586" t="s">
        <v>579</v>
      </c>
      <c r="F4" s="589" t="s">
        <v>578</v>
      </c>
      <c r="G4" s="590" t="s">
        <v>577</v>
      </c>
      <c r="H4" s="590" t="s">
        <v>576</v>
      </c>
      <c r="I4" s="589" t="s">
        <v>575</v>
      </c>
      <c r="J4" s="590" t="s">
        <v>574</v>
      </c>
      <c r="K4" s="589" t="s">
        <v>573</v>
      </c>
      <c r="L4" s="589" t="s">
        <v>572</v>
      </c>
      <c r="M4" s="589" t="s">
        <v>571</v>
      </c>
      <c r="N4" s="589" t="s">
        <v>570</v>
      </c>
      <c r="O4" s="583"/>
      <c r="P4" s="582"/>
      <c r="Q4" s="581"/>
    </row>
    <row r="5" spans="1:17" ht="65.25" customHeight="1" x14ac:dyDescent="0.4">
      <c r="A5" s="588"/>
      <c r="B5" s="588"/>
      <c r="C5" s="588"/>
      <c r="D5" s="587"/>
      <c r="E5" s="586"/>
      <c r="F5" s="585"/>
      <c r="G5" s="583"/>
      <c r="H5" s="583"/>
      <c r="I5" s="584"/>
      <c r="J5" s="583"/>
      <c r="K5" s="584"/>
      <c r="L5" s="584"/>
      <c r="M5" s="584"/>
      <c r="N5" s="584"/>
      <c r="O5" s="583"/>
      <c r="P5" s="582"/>
      <c r="Q5" s="581"/>
    </row>
    <row r="6" spans="1:17" ht="21" customHeight="1" x14ac:dyDescent="0.4">
      <c r="A6" s="580" t="s">
        <v>569</v>
      </c>
      <c r="B6" s="580"/>
      <c r="C6" s="580"/>
      <c r="E6" s="577">
        <v>70</v>
      </c>
      <c r="F6" s="576">
        <v>52</v>
      </c>
      <c r="G6" s="576">
        <v>7</v>
      </c>
      <c r="H6" s="576">
        <v>5</v>
      </c>
      <c r="I6" s="576">
        <v>0</v>
      </c>
      <c r="J6" s="576">
        <v>6</v>
      </c>
      <c r="K6" s="576">
        <v>19</v>
      </c>
      <c r="L6" s="576">
        <v>9</v>
      </c>
      <c r="M6" s="576">
        <v>21</v>
      </c>
      <c r="N6" s="576">
        <v>28</v>
      </c>
      <c r="O6" s="576">
        <v>141068</v>
      </c>
      <c r="P6" s="576">
        <v>11</v>
      </c>
      <c r="Q6" s="576">
        <v>26</v>
      </c>
    </row>
    <row r="7" spans="1:17" ht="21" customHeight="1" x14ac:dyDescent="0.4">
      <c r="A7" s="579" t="s">
        <v>568</v>
      </c>
      <c r="B7" s="579"/>
      <c r="C7" s="579"/>
      <c r="E7" s="577">
        <v>75</v>
      </c>
      <c r="F7" s="576">
        <v>54</v>
      </c>
      <c r="G7" s="576">
        <v>4</v>
      </c>
      <c r="H7" s="576">
        <v>7</v>
      </c>
      <c r="I7" s="576">
        <v>0</v>
      </c>
      <c r="J7" s="576">
        <v>10</v>
      </c>
      <c r="K7" s="576">
        <v>7</v>
      </c>
      <c r="L7" s="576">
        <v>3</v>
      </c>
      <c r="M7" s="576">
        <v>17</v>
      </c>
      <c r="N7" s="576">
        <v>38</v>
      </c>
      <c r="O7" s="576">
        <v>121740</v>
      </c>
      <c r="P7" s="576">
        <v>1</v>
      </c>
      <c r="Q7" s="576">
        <v>16</v>
      </c>
    </row>
    <row r="8" spans="1:17" s="575" customFormat="1" ht="21" customHeight="1" x14ac:dyDescent="0.4">
      <c r="A8" s="579" t="s">
        <v>567</v>
      </c>
      <c r="B8" s="579"/>
      <c r="C8" s="579"/>
      <c r="D8" s="578"/>
      <c r="E8" s="577">
        <v>66</v>
      </c>
      <c r="F8" s="576">
        <v>47</v>
      </c>
      <c r="G8" s="576">
        <v>2</v>
      </c>
      <c r="H8" s="576">
        <v>8</v>
      </c>
      <c r="I8" s="576">
        <v>0</v>
      </c>
      <c r="J8" s="576">
        <v>9</v>
      </c>
      <c r="K8" s="576">
        <v>22</v>
      </c>
      <c r="L8" s="576">
        <v>0</v>
      </c>
      <c r="M8" s="576">
        <v>18</v>
      </c>
      <c r="N8" s="576">
        <v>30</v>
      </c>
      <c r="O8" s="576">
        <v>241507</v>
      </c>
      <c r="P8" s="576">
        <v>6</v>
      </c>
      <c r="Q8" s="576">
        <v>20</v>
      </c>
    </row>
    <row r="9" spans="1:17" s="575" customFormat="1" ht="21" customHeight="1" x14ac:dyDescent="0.4">
      <c r="A9" s="579" t="s">
        <v>566</v>
      </c>
      <c r="B9" s="579"/>
      <c r="C9" s="579"/>
      <c r="D9" s="578"/>
      <c r="E9" s="577">
        <v>55</v>
      </c>
      <c r="F9" s="576">
        <v>45</v>
      </c>
      <c r="G9" s="576">
        <v>0</v>
      </c>
      <c r="H9" s="576">
        <v>6</v>
      </c>
      <c r="I9" s="576">
        <v>0</v>
      </c>
      <c r="J9" s="576">
        <v>4</v>
      </c>
      <c r="K9" s="576">
        <v>21</v>
      </c>
      <c r="L9" s="576">
        <v>1</v>
      </c>
      <c r="M9" s="576">
        <v>14</v>
      </c>
      <c r="N9" s="576">
        <v>34</v>
      </c>
      <c r="O9" s="576">
        <v>83403</v>
      </c>
      <c r="P9" s="576">
        <v>6</v>
      </c>
      <c r="Q9" s="576">
        <v>21</v>
      </c>
    </row>
    <row r="10" spans="1:17" s="570" customFormat="1" ht="21" customHeight="1" thickBot="1" x14ac:dyDescent="0.45">
      <c r="A10" s="574" t="s">
        <v>565</v>
      </c>
      <c r="B10" s="574"/>
      <c r="C10" s="574"/>
      <c r="D10" s="573"/>
      <c r="E10" s="572">
        <v>57</v>
      </c>
      <c r="F10" s="571">
        <v>39</v>
      </c>
      <c r="G10" s="571">
        <v>2</v>
      </c>
      <c r="H10" s="571">
        <v>7</v>
      </c>
      <c r="I10" s="571">
        <v>0</v>
      </c>
      <c r="J10" s="571">
        <v>9</v>
      </c>
      <c r="K10" s="571">
        <v>14</v>
      </c>
      <c r="L10" s="571">
        <v>8</v>
      </c>
      <c r="M10" s="571">
        <v>16</v>
      </c>
      <c r="N10" s="571">
        <v>31</v>
      </c>
      <c r="O10" s="571">
        <v>140794</v>
      </c>
      <c r="P10" s="571">
        <v>2</v>
      </c>
      <c r="Q10" s="571">
        <v>14</v>
      </c>
    </row>
    <row r="11" spans="1:17" ht="9.9499999999999993" customHeight="1" x14ac:dyDescent="0.4">
      <c r="O11" s="569"/>
    </row>
    <row r="12" spans="1:17" ht="20.100000000000001" customHeight="1" x14ac:dyDescent="0.4">
      <c r="A12" s="568" t="s">
        <v>564</v>
      </c>
    </row>
    <row r="13" spans="1:17" ht="20.100000000000001" customHeight="1" x14ac:dyDescent="0.4">
      <c r="A13" s="567" t="s">
        <v>563</v>
      </c>
      <c r="B13" s="567"/>
      <c r="C13" s="567"/>
      <c r="D13" s="567"/>
      <c r="E13" s="567"/>
    </row>
    <row r="14" spans="1:17" ht="21" customHeight="1" x14ac:dyDescent="0.4"/>
    <row r="15" spans="1:17" ht="21" customHeight="1" x14ac:dyDescent="0.4"/>
    <row r="16" spans="1:17" ht="21" customHeight="1" x14ac:dyDescent="0.4"/>
    <row r="17" ht="21" customHeight="1" x14ac:dyDescent="0.4"/>
    <row r="18" ht="21" customHeight="1" x14ac:dyDescent="0.4"/>
    <row r="19" ht="21" customHeight="1" x14ac:dyDescent="0.4"/>
    <row r="20" ht="21" customHeight="1" x14ac:dyDescent="0.4"/>
    <row r="21" ht="21" customHeight="1" x14ac:dyDescent="0.4"/>
    <row r="22" ht="21" customHeight="1" x14ac:dyDescent="0.4"/>
    <row r="23" ht="21" customHeight="1" x14ac:dyDescent="0.4"/>
    <row r="24" ht="30" customHeight="1" x14ac:dyDescent="0.4"/>
    <row r="25" ht="30" customHeight="1" x14ac:dyDescent="0.4"/>
    <row r="26" ht="30" customHeight="1" x14ac:dyDescent="0.4"/>
    <row r="27" ht="30" customHeight="1" x14ac:dyDescent="0.4"/>
    <row r="28" ht="30" customHeight="1" x14ac:dyDescent="0.4"/>
    <row r="29" ht="30" customHeight="1" x14ac:dyDescent="0.4"/>
    <row r="30" ht="30" customHeight="1" x14ac:dyDescent="0.4"/>
    <row r="31" ht="30" customHeight="1" x14ac:dyDescent="0.4"/>
    <row r="32" ht="30" customHeight="1" x14ac:dyDescent="0.4"/>
    <row r="33" ht="30" customHeight="1" x14ac:dyDescent="0.4"/>
    <row r="34" ht="30" customHeight="1" x14ac:dyDescent="0.4"/>
    <row r="35" ht="30" customHeight="1" x14ac:dyDescent="0.4"/>
    <row r="36" ht="30" customHeight="1" x14ac:dyDescent="0.4"/>
    <row r="37" ht="30" customHeight="1" x14ac:dyDescent="0.4"/>
  </sheetData>
  <mergeCells count="23">
    <mergeCell ref="A9:C9"/>
    <mergeCell ref="A10:C10"/>
    <mergeCell ref="N4:N5"/>
    <mergeCell ref="H4:H5"/>
    <mergeCell ref="J4:J5"/>
    <mergeCell ref="F4:F5"/>
    <mergeCell ref="A8:C8"/>
    <mergeCell ref="K4:K5"/>
    <mergeCell ref="L4:L5"/>
    <mergeCell ref="A3:D5"/>
    <mergeCell ref="A6:C6"/>
    <mergeCell ref="A7:C7"/>
    <mergeCell ref="M4:M5"/>
    <mergeCell ref="A13:E13"/>
    <mergeCell ref="A1:Q1"/>
    <mergeCell ref="E3:J3"/>
    <mergeCell ref="E4:E5"/>
    <mergeCell ref="O3:O5"/>
    <mergeCell ref="P3:P5"/>
    <mergeCell ref="Q3:Q5"/>
    <mergeCell ref="G4:G5"/>
    <mergeCell ref="I4:I5"/>
    <mergeCell ref="K3:N3"/>
  </mergeCells>
  <phoneticPr fontId="2"/>
  <printOptions horizontalCentered="1"/>
  <pageMargins left="0.70866141732283472" right="0.70866141732283472" top="0.74803149606299213" bottom="0.74803149606299213" header="0.31496062992125984" footer="0.31496062992125984"/>
  <pageSetup paperSize="9" orientation="landscape" r:id="rId1"/>
  <headerFooter alignWithMargins="0"/>
  <cellWatches>
    <cellWatch r="E11"/>
  </cellWatche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0"/>
    <pageSetUpPr fitToPage="1"/>
  </sheetPr>
  <dimension ref="A1:T20"/>
  <sheetViews>
    <sheetView view="pageBreakPreview" zoomScale="80" zoomScaleNormal="100" zoomScaleSheetLayoutView="80" workbookViewId="0">
      <selection activeCell="R17" sqref="R17"/>
    </sheetView>
  </sheetViews>
  <sheetFormatPr defaultRowHeight="13.5" x14ac:dyDescent="0.4"/>
  <cols>
    <col min="1" max="1" width="5.5" style="173" bestFit="1" customWidth="1"/>
    <col min="2" max="2" width="4" style="173" bestFit="1" customWidth="1"/>
    <col min="3" max="3" width="3.5" style="173" bestFit="1" customWidth="1"/>
    <col min="4" max="4" width="2.125" style="173" customWidth="1"/>
    <col min="5" max="5" width="8.25" style="173" bestFit="1" customWidth="1"/>
    <col min="6" max="6" width="8.625" style="173" customWidth="1"/>
    <col min="7" max="7" width="12.125" style="173" bestFit="1" customWidth="1"/>
    <col min="8" max="14" width="10.875" style="173" bestFit="1" customWidth="1"/>
    <col min="15" max="15" width="12.375" style="173" customWidth="1"/>
    <col min="16" max="16" width="10.875" style="173" bestFit="1" customWidth="1"/>
    <col min="17" max="17" width="10.75" style="173" bestFit="1" customWidth="1"/>
    <col min="18" max="19" width="10.875" style="173" bestFit="1" customWidth="1"/>
    <col min="20" max="16384" width="9" style="173"/>
  </cols>
  <sheetData>
    <row r="1" spans="1:20" ht="27" customHeight="1" x14ac:dyDescent="0.4">
      <c r="A1" s="392" t="s">
        <v>597</v>
      </c>
      <c r="B1" s="392"/>
      <c r="C1" s="392"/>
      <c r="D1" s="392"/>
      <c r="E1" s="392"/>
      <c r="F1" s="392"/>
      <c r="G1" s="392"/>
      <c r="H1" s="392"/>
      <c r="I1" s="392"/>
      <c r="J1" s="392"/>
      <c r="K1" s="392"/>
      <c r="L1" s="392"/>
      <c r="M1" s="392"/>
      <c r="N1" s="392"/>
      <c r="O1" s="392"/>
      <c r="P1" s="392"/>
      <c r="Q1" s="392"/>
      <c r="R1" s="392"/>
      <c r="S1" s="392"/>
    </row>
    <row r="2" spans="1:20" ht="20.100000000000001" customHeight="1" thickBot="1" x14ac:dyDescent="0.45">
      <c r="A2" s="391"/>
      <c r="B2" s="391"/>
      <c r="C2" s="391"/>
      <c r="D2" s="391"/>
      <c r="E2" s="391"/>
      <c r="F2" s="391"/>
      <c r="G2" s="391"/>
      <c r="H2" s="391"/>
      <c r="I2" s="391"/>
      <c r="J2" s="391"/>
      <c r="K2" s="391"/>
      <c r="L2" s="391"/>
      <c r="M2" s="391"/>
      <c r="N2" s="391"/>
      <c r="O2" s="391"/>
      <c r="P2" s="391"/>
      <c r="Q2" s="391"/>
      <c r="R2" s="391"/>
      <c r="S2" s="391"/>
    </row>
    <row r="3" spans="1:20" s="408" customFormat="1" ht="20.100000000000001" customHeight="1" x14ac:dyDescent="0.4">
      <c r="A3" s="419" t="s">
        <v>313</v>
      </c>
      <c r="B3" s="419"/>
      <c r="C3" s="419"/>
      <c r="D3" s="419"/>
      <c r="E3" s="419"/>
      <c r="F3" s="418"/>
      <c r="G3" s="417" t="s">
        <v>81</v>
      </c>
      <c r="H3" s="434" t="s">
        <v>426</v>
      </c>
      <c r="I3" s="435" t="s">
        <v>51</v>
      </c>
      <c r="J3" s="435" t="s">
        <v>50</v>
      </c>
      <c r="K3" s="435" t="s">
        <v>49</v>
      </c>
      <c r="L3" s="435" t="s">
        <v>48</v>
      </c>
      <c r="M3" s="435" t="s">
        <v>596</v>
      </c>
      <c r="N3" s="435" t="s">
        <v>595</v>
      </c>
      <c r="O3" s="435" t="s">
        <v>594</v>
      </c>
      <c r="P3" s="435" t="s">
        <v>593</v>
      </c>
      <c r="Q3" s="434">
        <v>10</v>
      </c>
      <c r="R3" s="434">
        <v>11</v>
      </c>
      <c r="S3" s="414">
        <v>12</v>
      </c>
    </row>
    <row r="4" spans="1:20" ht="20.100000000000001" customHeight="1" x14ac:dyDescent="0.4">
      <c r="A4" s="378" t="s">
        <v>53</v>
      </c>
      <c r="B4" s="378"/>
      <c r="C4" s="378"/>
      <c r="D4" s="195"/>
      <c r="E4" s="164" t="s">
        <v>592</v>
      </c>
      <c r="F4" s="167" t="s">
        <v>301</v>
      </c>
      <c r="G4" s="190">
        <v>70</v>
      </c>
      <c r="H4" s="190">
        <v>3</v>
      </c>
      <c r="I4" s="190">
        <v>6</v>
      </c>
      <c r="J4" s="190">
        <v>9</v>
      </c>
      <c r="K4" s="190">
        <v>9</v>
      </c>
      <c r="L4" s="190">
        <v>12</v>
      </c>
      <c r="M4" s="190">
        <v>4</v>
      </c>
      <c r="N4" s="190">
        <v>5</v>
      </c>
      <c r="O4" s="190">
        <v>5</v>
      </c>
      <c r="P4" s="190">
        <v>2</v>
      </c>
      <c r="Q4" s="190">
        <v>5</v>
      </c>
      <c r="R4" s="190">
        <v>2</v>
      </c>
      <c r="S4" s="190">
        <v>8</v>
      </c>
      <c r="T4" s="534"/>
    </row>
    <row r="5" spans="1:20" ht="20.100000000000001" customHeight="1" x14ac:dyDescent="0.4">
      <c r="A5" s="378"/>
      <c r="B5" s="378"/>
      <c r="C5" s="378"/>
      <c r="D5" s="195"/>
      <c r="E5" s="164" t="s">
        <v>591</v>
      </c>
      <c r="F5" s="167" t="s">
        <v>590</v>
      </c>
      <c r="G5" s="190">
        <v>141068</v>
      </c>
      <c r="H5" s="190">
        <v>29977</v>
      </c>
      <c r="I5" s="190">
        <v>17848</v>
      </c>
      <c r="J5" s="190">
        <v>17492</v>
      </c>
      <c r="K5" s="190">
        <v>33201</v>
      </c>
      <c r="L5" s="190">
        <v>1293</v>
      </c>
      <c r="M5" s="190">
        <v>2208</v>
      </c>
      <c r="N5" s="190">
        <v>16311</v>
      </c>
      <c r="O5" s="190">
        <v>2135</v>
      </c>
      <c r="P5" s="190">
        <v>1</v>
      </c>
      <c r="Q5" s="190">
        <v>7292</v>
      </c>
      <c r="R5" s="190">
        <v>6708</v>
      </c>
      <c r="S5" s="190">
        <v>6602</v>
      </c>
      <c r="T5" s="534"/>
    </row>
    <row r="6" spans="1:20" ht="20.100000000000001" customHeight="1" x14ac:dyDescent="0.4">
      <c r="A6" s="164"/>
      <c r="B6" s="164"/>
      <c r="C6" s="164"/>
      <c r="D6" s="195"/>
      <c r="E6" s="164"/>
      <c r="F6" s="167"/>
      <c r="G6" s="190"/>
      <c r="H6" s="190"/>
      <c r="I6" s="190"/>
      <c r="J6" s="190"/>
      <c r="K6" s="190"/>
      <c r="L6" s="190"/>
      <c r="M6" s="190"/>
      <c r="N6" s="190"/>
      <c r="O6" s="190"/>
      <c r="P6" s="190"/>
      <c r="Q6" s="190"/>
      <c r="R6" s="190"/>
      <c r="S6" s="190"/>
      <c r="T6" s="534"/>
    </row>
    <row r="7" spans="1:20" ht="20.100000000000001" customHeight="1" x14ac:dyDescent="0.4">
      <c r="A7" s="376" t="s">
        <v>76</v>
      </c>
      <c r="B7" s="376"/>
      <c r="C7" s="376"/>
      <c r="D7" s="195"/>
      <c r="E7" s="164" t="s">
        <v>592</v>
      </c>
      <c r="F7" s="167" t="s">
        <v>301</v>
      </c>
      <c r="G7" s="190">
        <v>75</v>
      </c>
      <c r="H7" s="190">
        <v>7</v>
      </c>
      <c r="I7" s="190">
        <v>5</v>
      </c>
      <c r="J7" s="190">
        <v>7</v>
      </c>
      <c r="K7" s="190">
        <v>3</v>
      </c>
      <c r="L7" s="190">
        <v>12</v>
      </c>
      <c r="M7" s="190">
        <v>5</v>
      </c>
      <c r="N7" s="190">
        <v>4</v>
      </c>
      <c r="O7" s="190">
        <v>5</v>
      </c>
      <c r="P7" s="190">
        <v>6</v>
      </c>
      <c r="Q7" s="190">
        <v>5</v>
      </c>
      <c r="R7" s="190">
        <v>13</v>
      </c>
      <c r="S7" s="190">
        <v>3</v>
      </c>
      <c r="T7" s="534"/>
    </row>
    <row r="8" spans="1:20" ht="20.100000000000001" customHeight="1" x14ac:dyDescent="0.4">
      <c r="A8" s="376"/>
      <c r="B8" s="376"/>
      <c r="C8" s="376"/>
      <c r="D8" s="195"/>
      <c r="E8" s="164" t="s">
        <v>591</v>
      </c>
      <c r="F8" s="167" t="s">
        <v>590</v>
      </c>
      <c r="G8" s="190">
        <v>121740</v>
      </c>
      <c r="H8" s="190">
        <v>25728</v>
      </c>
      <c r="I8" s="190">
        <v>1394</v>
      </c>
      <c r="J8" s="190">
        <v>90</v>
      </c>
      <c r="K8" s="190">
        <v>41683</v>
      </c>
      <c r="L8" s="190">
        <v>4773</v>
      </c>
      <c r="M8" s="190">
        <v>1752</v>
      </c>
      <c r="N8" s="190">
        <v>7196</v>
      </c>
      <c r="O8" s="190">
        <v>374</v>
      </c>
      <c r="P8" s="190">
        <v>20667</v>
      </c>
      <c r="Q8" s="190">
        <v>899</v>
      </c>
      <c r="R8" s="190">
        <v>16616</v>
      </c>
      <c r="S8" s="190">
        <v>568</v>
      </c>
      <c r="T8" s="534"/>
    </row>
    <row r="9" spans="1:20" ht="20.100000000000001" customHeight="1" x14ac:dyDescent="0.4">
      <c r="A9" s="164"/>
      <c r="B9" s="164"/>
      <c r="C9" s="164"/>
      <c r="D9" s="195"/>
      <c r="E9" s="164"/>
      <c r="F9" s="167"/>
      <c r="G9" s="190"/>
      <c r="H9" s="190"/>
      <c r="I9" s="190"/>
      <c r="J9" s="190"/>
      <c r="K9" s="190"/>
      <c r="L9" s="190"/>
      <c r="M9" s="190"/>
      <c r="N9" s="190"/>
      <c r="O9" s="190"/>
      <c r="P9" s="190"/>
      <c r="Q9" s="190"/>
      <c r="R9" s="190"/>
      <c r="S9" s="190"/>
      <c r="T9" s="534"/>
    </row>
    <row r="10" spans="1:20" s="162" customFormat="1" ht="20.100000000000001" customHeight="1" x14ac:dyDescent="0.4">
      <c r="A10" s="376" t="s">
        <v>75</v>
      </c>
      <c r="B10" s="376"/>
      <c r="C10" s="376"/>
      <c r="D10" s="164"/>
      <c r="E10" s="164" t="s">
        <v>592</v>
      </c>
      <c r="F10" s="167" t="s">
        <v>301</v>
      </c>
      <c r="G10" s="190">
        <v>66</v>
      </c>
      <c r="H10" s="190">
        <v>5</v>
      </c>
      <c r="I10" s="190">
        <v>2</v>
      </c>
      <c r="J10" s="190">
        <v>6</v>
      </c>
      <c r="K10" s="190">
        <v>9</v>
      </c>
      <c r="L10" s="190">
        <v>5</v>
      </c>
      <c r="M10" s="190">
        <v>8</v>
      </c>
      <c r="N10" s="190">
        <v>4</v>
      </c>
      <c r="O10" s="190">
        <v>4</v>
      </c>
      <c r="P10" s="190">
        <v>4</v>
      </c>
      <c r="Q10" s="190">
        <v>4</v>
      </c>
      <c r="R10" s="190">
        <v>11</v>
      </c>
      <c r="S10" s="190">
        <v>4</v>
      </c>
      <c r="T10" s="604"/>
    </row>
    <row r="11" spans="1:20" s="162" customFormat="1" ht="20.100000000000001" customHeight="1" x14ac:dyDescent="0.4">
      <c r="A11" s="376"/>
      <c r="B11" s="376"/>
      <c r="C11" s="376"/>
      <c r="D11" s="164"/>
      <c r="E11" s="164" t="s">
        <v>591</v>
      </c>
      <c r="F11" s="167" t="s">
        <v>590</v>
      </c>
      <c r="G11" s="190">
        <v>241507</v>
      </c>
      <c r="H11" s="190">
        <v>28233</v>
      </c>
      <c r="I11" s="190">
        <v>28915</v>
      </c>
      <c r="J11" s="190">
        <v>704</v>
      </c>
      <c r="K11" s="190">
        <v>1627</v>
      </c>
      <c r="L11" s="190">
        <v>343</v>
      </c>
      <c r="M11" s="190">
        <v>2863</v>
      </c>
      <c r="N11" s="190">
        <v>225</v>
      </c>
      <c r="O11" s="190">
        <v>124632</v>
      </c>
      <c r="P11" s="190">
        <v>63</v>
      </c>
      <c r="Q11" s="190">
        <v>9523</v>
      </c>
      <c r="R11" s="190">
        <v>42429</v>
      </c>
      <c r="S11" s="190">
        <v>1950</v>
      </c>
      <c r="T11" s="604"/>
    </row>
    <row r="12" spans="1:20" s="162" customFormat="1" ht="20.100000000000001" customHeight="1" x14ac:dyDescent="0.4">
      <c r="A12" s="164"/>
      <c r="B12" s="165"/>
      <c r="C12" s="164"/>
      <c r="D12" s="164"/>
      <c r="E12" s="164"/>
      <c r="F12" s="167"/>
      <c r="G12" s="190"/>
      <c r="H12" s="190"/>
      <c r="I12" s="190"/>
      <c r="J12" s="190"/>
      <c r="K12" s="190"/>
      <c r="L12" s="190"/>
      <c r="M12" s="190"/>
      <c r="N12" s="190"/>
      <c r="O12" s="190"/>
      <c r="P12" s="190"/>
      <c r="Q12" s="190"/>
      <c r="R12" s="190"/>
      <c r="S12" s="190"/>
      <c r="T12" s="604"/>
    </row>
    <row r="13" spans="1:20" s="162" customFormat="1" ht="20.100000000000001" customHeight="1" x14ac:dyDescent="0.4">
      <c r="A13" s="376" t="s">
        <v>74</v>
      </c>
      <c r="B13" s="376"/>
      <c r="C13" s="376"/>
      <c r="D13" s="164"/>
      <c r="E13" s="164" t="s">
        <v>589</v>
      </c>
      <c r="F13" s="167" t="s">
        <v>301</v>
      </c>
      <c r="G13" s="181">
        <v>55</v>
      </c>
      <c r="H13" s="181">
        <v>4</v>
      </c>
      <c r="I13" s="181">
        <v>5</v>
      </c>
      <c r="J13" s="176">
        <v>3</v>
      </c>
      <c r="K13" s="181">
        <v>7</v>
      </c>
      <c r="L13" s="181">
        <v>10</v>
      </c>
      <c r="M13" s="181">
        <v>1</v>
      </c>
      <c r="N13" s="181">
        <v>4</v>
      </c>
      <c r="O13" s="181">
        <v>2</v>
      </c>
      <c r="P13" s="181">
        <v>3</v>
      </c>
      <c r="Q13" s="181">
        <v>6</v>
      </c>
      <c r="R13" s="181">
        <v>3</v>
      </c>
      <c r="S13" s="181">
        <v>7</v>
      </c>
      <c r="T13" s="604"/>
    </row>
    <row r="14" spans="1:20" s="162" customFormat="1" ht="20.100000000000001" customHeight="1" x14ac:dyDescent="0.4">
      <c r="A14" s="376"/>
      <c r="B14" s="376"/>
      <c r="C14" s="376"/>
      <c r="D14" s="164"/>
      <c r="E14" s="164" t="s">
        <v>588</v>
      </c>
      <c r="F14" s="167" t="s">
        <v>587</v>
      </c>
      <c r="G14" s="182">
        <v>83403</v>
      </c>
      <c r="H14" s="181">
        <v>15279</v>
      </c>
      <c r="I14" s="181">
        <v>6690</v>
      </c>
      <c r="J14" s="176">
        <v>5249</v>
      </c>
      <c r="K14" s="181">
        <v>2509</v>
      </c>
      <c r="L14" s="181">
        <v>4472</v>
      </c>
      <c r="M14" s="181">
        <v>210</v>
      </c>
      <c r="N14" s="181">
        <v>450</v>
      </c>
      <c r="O14" s="181">
        <v>122</v>
      </c>
      <c r="P14" s="181">
        <v>273</v>
      </c>
      <c r="Q14" s="181">
        <v>14508</v>
      </c>
      <c r="R14" s="181">
        <v>6123</v>
      </c>
      <c r="S14" s="181">
        <v>27518</v>
      </c>
      <c r="T14" s="604"/>
    </row>
    <row r="15" spans="1:20" s="162" customFormat="1" ht="20.100000000000001" customHeight="1" x14ac:dyDescent="0.4">
      <c r="A15" s="164"/>
      <c r="B15" s="165"/>
      <c r="C15" s="164"/>
      <c r="D15" s="164"/>
      <c r="E15" s="164"/>
      <c r="F15" s="167"/>
      <c r="G15" s="190"/>
      <c r="H15" s="190"/>
      <c r="I15" s="190"/>
      <c r="J15" s="190"/>
      <c r="K15" s="190"/>
      <c r="L15" s="190"/>
      <c r="M15" s="190"/>
      <c r="N15" s="190"/>
      <c r="O15" s="190"/>
      <c r="P15" s="190"/>
      <c r="Q15" s="190"/>
      <c r="R15" s="190"/>
      <c r="S15" s="190"/>
      <c r="T15" s="604"/>
    </row>
    <row r="16" spans="1:20" s="162" customFormat="1" ht="20.100000000000001" customHeight="1" x14ac:dyDescent="0.4">
      <c r="A16" s="403" t="s">
        <v>73</v>
      </c>
      <c r="B16" s="403"/>
      <c r="C16" s="403"/>
      <c r="D16" s="606"/>
      <c r="E16" s="193" t="s">
        <v>589</v>
      </c>
      <c r="F16" s="401" t="s">
        <v>301</v>
      </c>
      <c r="G16" s="605">
        <v>57</v>
      </c>
      <c r="H16" s="361">
        <v>5</v>
      </c>
      <c r="I16" s="361">
        <v>5</v>
      </c>
      <c r="J16" s="510">
        <v>5</v>
      </c>
      <c r="K16" s="361">
        <v>8</v>
      </c>
      <c r="L16" s="361">
        <v>5</v>
      </c>
      <c r="M16" s="361">
        <v>4</v>
      </c>
      <c r="N16" s="361">
        <v>6</v>
      </c>
      <c r="O16" s="361">
        <v>8</v>
      </c>
      <c r="P16" s="361">
        <v>3</v>
      </c>
      <c r="Q16" s="361">
        <v>3</v>
      </c>
      <c r="R16" s="510">
        <v>0</v>
      </c>
      <c r="S16" s="361">
        <v>5</v>
      </c>
      <c r="T16" s="604"/>
    </row>
    <row r="17" spans="1:20" s="162" customFormat="1" ht="20.100000000000001" customHeight="1" thickBot="1" x14ac:dyDescent="0.45">
      <c r="A17" s="368"/>
      <c r="B17" s="368"/>
      <c r="C17" s="368"/>
      <c r="D17" s="160"/>
      <c r="E17" s="283" t="s">
        <v>588</v>
      </c>
      <c r="F17" s="282" t="s">
        <v>587</v>
      </c>
      <c r="G17" s="251">
        <v>140794</v>
      </c>
      <c r="H17" s="230">
        <v>28229</v>
      </c>
      <c r="I17" s="230">
        <v>2531</v>
      </c>
      <c r="J17" s="231">
        <v>6119</v>
      </c>
      <c r="K17" s="230">
        <v>15780</v>
      </c>
      <c r="L17" s="230">
        <v>849</v>
      </c>
      <c r="M17" s="230">
        <v>7668</v>
      </c>
      <c r="N17" s="230">
        <v>23002</v>
      </c>
      <c r="O17" s="230">
        <v>5610</v>
      </c>
      <c r="P17" s="230">
        <v>7498</v>
      </c>
      <c r="Q17" s="230">
        <v>534</v>
      </c>
      <c r="R17" s="231">
        <v>0</v>
      </c>
      <c r="S17" s="230">
        <v>42974</v>
      </c>
      <c r="T17" s="604"/>
    </row>
    <row r="18" spans="1:20" ht="9.9499999999999993" customHeight="1" x14ac:dyDescent="0.4">
      <c r="B18" s="408"/>
      <c r="C18" s="408"/>
      <c r="D18" s="408"/>
      <c r="E18" s="65"/>
      <c r="F18" s="65"/>
      <c r="G18" s="603"/>
      <c r="H18" s="603"/>
      <c r="I18" s="603"/>
      <c r="J18" s="603"/>
      <c r="K18" s="603"/>
      <c r="L18" s="603"/>
      <c r="M18" s="603"/>
      <c r="N18" s="603"/>
      <c r="O18" s="603"/>
      <c r="P18" s="603"/>
      <c r="Q18" s="603"/>
      <c r="R18" s="603"/>
      <c r="S18" s="603"/>
    </row>
    <row r="19" spans="1:20" ht="20.100000000000001" customHeight="1" x14ac:dyDescent="0.4">
      <c r="A19" s="173" t="s">
        <v>425</v>
      </c>
    </row>
    <row r="20" spans="1:20" ht="20.100000000000001" customHeight="1" x14ac:dyDescent="0.4">
      <c r="A20" s="602" t="s">
        <v>411</v>
      </c>
      <c r="B20" s="602"/>
      <c r="C20" s="602"/>
      <c r="D20" s="602"/>
      <c r="E20" s="602"/>
    </row>
  </sheetData>
  <mergeCells count="8">
    <mergeCell ref="A1:S1"/>
    <mergeCell ref="A3:F3"/>
    <mergeCell ref="A20:E20"/>
    <mergeCell ref="A10:C11"/>
    <mergeCell ref="A13:C14"/>
    <mergeCell ref="A16:C17"/>
    <mergeCell ref="A4:C5"/>
    <mergeCell ref="A7:C8"/>
  </mergeCells>
  <phoneticPr fontId="2"/>
  <printOptions horizontalCentered="1"/>
  <pageMargins left="0.25" right="0.25" top="0.75" bottom="0.75" header="0.3" footer="0.3"/>
  <pageSetup paperSize="9" scale="74" orientation="landscape"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AD40"/>
  <sheetViews>
    <sheetView topLeftCell="A13" zoomScale="70" zoomScaleNormal="70" zoomScaleSheetLayoutView="100" workbookViewId="0">
      <selection activeCell="H24" sqref="H24:AC24"/>
    </sheetView>
  </sheetViews>
  <sheetFormatPr defaultRowHeight="13.5" x14ac:dyDescent="0.4"/>
  <cols>
    <col min="1" max="2" width="4.75" style="173" customWidth="1"/>
    <col min="3" max="3" width="3.875" style="173" customWidth="1"/>
    <col min="4" max="4" width="2.125" style="173" customWidth="1"/>
    <col min="5" max="5" width="12.625" style="173" bestFit="1" customWidth="1"/>
    <col min="6" max="6" width="10.25" style="173" bestFit="1" customWidth="1"/>
    <col min="7" max="29" width="10.875" style="173" customWidth="1"/>
    <col min="30" max="16384" width="9" style="173"/>
  </cols>
  <sheetData>
    <row r="1" spans="1:30" ht="27" customHeight="1" x14ac:dyDescent="0.4">
      <c r="A1" s="639" t="s">
        <v>629</v>
      </c>
      <c r="B1" s="639"/>
      <c r="C1" s="639"/>
      <c r="D1" s="639"/>
      <c r="E1" s="639"/>
      <c r="F1" s="639"/>
      <c r="G1" s="639"/>
      <c r="H1" s="639"/>
      <c r="I1" s="639"/>
      <c r="J1" s="639"/>
      <c r="K1" s="639"/>
      <c r="L1" s="639"/>
      <c r="M1" s="639"/>
      <c r="N1" s="639"/>
      <c r="O1" s="639"/>
      <c r="P1" s="639"/>
      <c r="Q1" s="639"/>
      <c r="R1" s="639"/>
      <c r="S1" s="639"/>
      <c r="T1" s="639"/>
      <c r="U1" s="639"/>
      <c r="V1" s="639"/>
      <c r="W1" s="639"/>
      <c r="X1" s="639"/>
      <c r="Y1" s="639"/>
      <c r="Z1" s="639"/>
      <c r="AA1" s="639"/>
      <c r="AB1" s="639"/>
      <c r="AC1" s="639"/>
    </row>
    <row r="2" spans="1:30" ht="20.100000000000001" customHeight="1" thickBot="1" x14ac:dyDescent="0.45">
      <c r="A2" s="638"/>
      <c r="B2" s="638"/>
      <c r="C2" s="638"/>
      <c r="D2" s="638"/>
      <c r="E2" s="638"/>
      <c r="F2" s="638"/>
      <c r="G2" s="638"/>
      <c r="H2" s="638"/>
      <c r="I2" s="638"/>
      <c r="J2" s="638"/>
      <c r="K2" s="638"/>
      <c r="L2" s="638"/>
      <c r="M2" s="638"/>
      <c r="N2" s="638"/>
      <c r="O2" s="638"/>
      <c r="P2" s="638"/>
      <c r="Q2" s="638"/>
      <c r="R2" s="638"/>
      <c r="S2" s="638"/>
      <c r="T2" s="638"/>
      <c r="U2" s="638"/>
      <c r="V2" s="638"/>
      <c r="W2" s="638"/>
      <c r="X2" s="638"/>
      <c r="Y2" s="638"/>
      <c r="Z2" s="638"/>
      <c r="AA2" s="638"/>
      <c r="AB2" s="638"/>
      <c r="AC2" s="638"/>
    </row>
    <row r="3" spans="1:30" ht="5.0999999999999996" customHeight="1" x14ac:dyDescent="0.4">
      <c r="A3" s="390" t="s">
        <v>68</v>
      </c>
      <c r="B3" s="390"/>
      <c r="C3" s="390"/>
      <c r="D3" s="390"/>
      <c r="E3" s="390"/>
      <c r="F3" s="389"/>
      <c r="G3" s="637"/>
      <c r="H3" s="637"/>
      <c r="I3" s="637"/>
      <c r="J3" s="637"/>
      <c r="K3" s="637"/>
      <c r="L3" s="637"/>
      <c r="M3" s="637"/>
      <c r="N3" s="637"/>
      <c r="O3" s="637"/>
      <c r="P3" s="637"/>
      <c r="Q3" s="637"/>
      <c r="R3" s="637"/>
      <c r="S3" s="637"/>
      <c r="T3" s="637"/>
      <c r="U3" s="637"/>
      <c r="V3" s="637"/>
      <c r="W3" s="637"/>
      <c r="X3" s="637"/>
      <c r="Y3" s="637"/>
      <c r="Z3" s="637"/>
      <c r="AA3" s="637"/>
      <c r="AB3" s="637"/>
      <c r="AC3" s="636"/>
    </row>
    <row r="4" spans="1:30" ht="93" customHeight="1" x14ac:dyDescent="0.4">
      <c r="A4" s="635"/>
      <c r="B4" s="635"/>
      <c r="C4" s="635"/>
      <c r="D4" s="635"/>
      <c r="E4" s="635"/>
      <c r="F4" s="634"/>
      <c r="G4" s="633" t="s">
        <v>81</v>
      </c>
      <c r="H4" s="631" t="s">
        <v>628</v>
      </c>
      <c r="I4" s="632" t="s">
        <v>627</v>
      </c>
      <c r="J4" s="632" t="s">
        <v>626</v>
      </c>
      <c r="K4" s="632" t="s">
        <v>625</v>
      </c>
      <c r="L4" s="632" t="s">
        <v>624</v>
      </c>
      <c r="M4" s="632" t="s">
        <v>623</v>
      </c>
      <c r="N4" s="632" t="s">
        <v>622</v>
      </c>
      <c r="O4" s="632" t="s">
        <v>621</v>
      </c>
      <c r="P4" s="631" t="s">
        <v>620</v>
      </c>
      <c r="Q4" s="631" t="s">
        <v>619</v>
      </c>
      <c r="R4" s="632" t="s">
        <v>618</v>
      </c>
      <c r="S4" s="631" t="s">
        <v>617</v>
      </c>
      <c r="T4" s="631" t="s">
        <v>616</v>
      </c>
      <c r="U4" s="632" t="s">
        <v>615</v>
      </c>
      <c r="V4" s="632" t="s">
        <v>614</v>
      </c>
      <c r="W4" s="631" t="s">
        <v>613</v>
      </c>
      <c r="X4" s="632" t="s">
        <v>612</v>
      </c>
      <c r="Y4" s="632" t="s">
        <v>611</v>
      </c>
      <c r="Z4" s="631" t="s">
        <v>610</v>
      </c>
      <c r="AA4" s="631" t="s">
        <v>609</v>
      </c>
      <c r="AB4" s="631" t="s">
        <v>608</v>
      </c>
      <c r="AC4" s="630" t="s">
        <v>182</v>
      </c>
    </row>
    <row r="5" spans="1:30" ht="5.0999999999999996" customHeight="1" x14ac:dyDescent="0.4">
      <c r="A5" s="385"/>
      <c r="B5" s="385"/>
      <c r="C5" s="385"/>
      <c r="D5" s="385"/>
      <c r="E5" s="385"/>
      <c r="F5" s="384"/>
      <c r="G5" s="628"/>
      <c r="H5" s="628"/>
      <c r="I5" s="629"/>
      <c r="J5" s="629"/>
      <c r="K5" s="629"/>
      <c r="L5" s="629"/>
      <c r="M5" s="629"/>
      <c r="N5" s="629"/>
      <c r="O5" s="629"/>
      <c r="P5" s="628"/>
      <c r="Q5" s="628"/>
      <c r="R5" s="629"/>
      <c r="S5" s="628"/>
      <c r="T5" s="628"/>
      <c r="U5" s="629"/>
      <c r="V5" s="629"/>
      <c r="W5" s="628"/>
      <c r="X5" s="629"/>
      <c r="Y5" s="629"/>
      <c r="Z5" s="628"/>
      <c r="AA5" s="628"/>
      <c r="AB5" s="628"/>
      <c r="AC5" s="627"/>
    </row>
    <row r="6" spans="1:30" ht="20.100000000000001" customHeight="1" x14ac:dyDescent="0.4">
      <c r="A6" s="378" t="s">
        <v>53</v>
      </c>
      <c r="B6" s="378"/>
      <c r="C6" s="378"/>
      <c r="D6" s="195"/>
      <c r="E6" s="404" t="s">
        <v>607</v>
      </c>
      <c r="F6" s="619" t="s">
        <v>301</v>
      </c>
      <c r="G6" s="512">
        <v>70</v>
      </c>
      <c r="H6" s="191">
        <v>29</v>
      </c>
      <c r="I6" s="191">
        <v>2</v>
      </c>
      <c r="J6" s="191">
        <v>0</v>
      </c>
      <c r="K6" s="191">
        <v>0</v>
      </c>
      <c r="L6" s="191">
        <v>2</v>
      </c>
      <c r="M6" s="191">
        <v>0</v>
      </c>
      <c r="N6" s="191">
        <v>1</v>
      </c>
      <c r="O6" s="191">
        <v>0</v>
      </c>
      <c r="P6" s="191">
        <v>0</v>
      </c>
      <c r="Q6" s="191">
        <v>0</v>
      </c>
      <c r="R6" s="191">
        <v>1</v>
      </c>
      <c r="S6" s="191">
        <v>0</v>
      </c>
      <c r="T6" s="191">
        <v>0</v>
      </c>
      <c r="U6" s="191">
        <v>8</v>
      </c>
      <c r="V6" s="191">
        <v>3</v>
      </c>
      <c r="W6" s="191">
        <v>1</v>
      </c>
      <c r="X6" s="191">
        <v>0</v>
      </c>
      <c r="Y6" s="191">
        <v>5</v>
      </c>
      <c r="Z6" s="191">
        <v>5</v>
      </c>
      <c r="AA6" s="191">
        <v>0</v>
      </c>
      <c r="AB6" s="191">
        <v>7</v>
      </c>
      <c r="AC6" s="191">
        <v>6</v>
      </c>
      <c r="AD6" s="626"/>
    </row>
    <row r="7" spans="1:30" ht="20.100000000000001" customHeight="1" x14ac:dyDescent="0.15">
      <c r="A7" s="378"/>
      <c r="B7" s="378"/>
      <c r="C7" s="378"/>
      <c r="D7" s="195"/>
      <c r="E7" s="183" t="s">
        <v>603</v>
      </c>
      <c r="F7" s="625" t="s">
        <v>602</v>
      </c>
      <c r="G7" s="624">
        <v>3454</v>
      </c>
      <c r="H7" s="623">
        <v>2788</v>
      </c>
      <c r="I7" s="623">
        <v>225</v>
      </c>
      <c r="J7" s="623">
        <v>0</v>
      </c>
      <c r="K7" s="623">
        <v>0</v>
      </c>
      <c r="L7" s="623">
        <v>0</v>
      </c>
      <c r="M7" s="623">
        <v>0</v>
      </c>
      <c r="N7" s="623">
        <v>0</v>
      </c>
      <c r="O7" s="623">
        <v>0</v>
      </c>
      <c r="P7" s="623">
        <v>0</v>
      </c>
      <c r="Q7" s="623">
        <v>0</v>
      </c>
      <c r="R7" s="623">
        <v>0</v>
      </c>
      <c r="S7" s="623">
        <v>0</v>
      </c>
      <c r="T7" s="623">
        <v>0</v>
      </c>
      <c r="U7" s="623">
        <v>423</v>
      </c>
      <c r="V7" s="623">
        <v>9</v>
      </c>
      <c r="W7" s="623">
        <v>7</v>
      </c>
      <c r="X7" s="623">
        <v>0</v>
      </c>
      <c r="Y7" s="623">
        <v>2</v>
      </c>
      <c r="Z7" s="623">
        <v>0</v>
      </c>
      <c r="AA7" s="623">
        <v>0</v>
      </c>
      <c r="AB7" s="623"/>
      <c r="AC7" s="623">
        <v>0</v>
      </c>
      <c r="AD7" s="626"/>
    </row>
    <row r="8" spans="1:30" ht="20.100000000000001" customHeight="1" x14ac:dyDescent="0.4">
      <c r="A8" s="378"/>
      <c r="B8" s="378"/>
      <c r="C8" s="378"/>
      <c r="D8" s="195"/>
      <c r="E8" s="183"/>
      <c r="F8" s="622" t="s">
        <v>601</v>
      </c>
      <c r="G8" s="621">
        <v>148</v>
      </c>
      <c r="H8" s="620"/>
      <c r="I8" s="620"/>
      <c r="J8" s="620"/>
      <c r="K8" s="620"/>
      <c r="L8" s="620"/>
      <c r="M8" s="620"/>
      <c r="N8" s="620"/>
      <c r="O8" s="620"/>
      <c r="P8" s="620"/>
      <c r="Q8" s="620"/>
      <c r="R8" s="620"/>
      <c r="S8" s="620"/>
      <c r="T8" s="620"/>
      <c r="U8" s="620"/>
      <c r="V8" s="620"/>
      <c r="W8" s="620"/>
      <c r="X8" s="620"/>
      <c r="Y8" s="620"/>
      <c r="Z8" s="620"/>
      <c r="AA8" s="620"/>
      <c r="AB8" s="620">
        <v>148</v>
      </c>
      <c r="AC8" s="620"/>
      <c r="AD8" s="626"/>
    </row>
    <row r="9" spans="1:30" ht="20.100000000000001" customHeight="1" x14ac:dyDescent="0.4">
      <c r="A9" s="378"/>
      <c r="B9" s="378"/>
      <c r="C9" s="378"/>
      <c r="D9" s="195"/>
      <c r="E9" s="404" t="s">
        <v>606</v>
      </c>
      <c r="F9" s="619" t="s">
        <v>587</v>
      </c>
      <c r="G9" s="512">
        <v>141068</v>
      </c>
      <c r="H9" s="191">
        <v>110534</v>
      </c>
      <c r="I9" s="191">
        <v>23279</v>
      </c>
      <c r="J9" s="191">
        <v>0</v>
      </c>
      <c r="K9" s="191">
        <v>0</v>
      </c>
      <c r="L9" s="191">
        <v>163</v>
      </c>
      <c r="M9" s="191">
        <v>0</v>
      </c>
      <c r="N9" s="191">
        <v>21</v>
      </c>
      <c r="O9" s="191">
        <v>0</v>
      </c>
      <c r="P9" s="191">
        <v>0</v>
      </c>
      <c r="Q9" s="191">
        <v>0</v>
      </c>
      <c r="R9" s="191">
        <v>1</v>
      </c>
      <c r="S9" s="191">
        <v>0</v>
      </c>
      <c r="T9" s="191">
        <v>0</v>
      </c>
      <c r="U9" s="191">
        <v>4527</v>
      </c>
      <c r="V9" s="191">
        <v>444</v>
      </c>
      <c r="W9" s="191">
        <v>667</v>
      </c>
      <c r="X9" s="191">
        <v>0</v>
      </c>
      <c r="Y9" s="191">
        <v>209</v>
      </c>
      <c r="Z9" s="191">
        <v>964</v>
      </c>
      <c r="AA9" s="191">
        <v>0</v>
      </c>
      <c r="AB9" s="191">
        <v>259</v>
      </c>
      <c r="AC9" s="191">
        <v>0</v>
      </c>
      <c r="AD9" s="626"/>
    </row>
    <row r="10" spans="1:30" ht="20.100000000000001" customHeight="1" x14ac:dyDescent="0.4">
      <c r="A10" s="195"/>
      <c r="B10" s="164"/>
      <c r="C10" s="195"/>
      <c r="D10" s="195"/>
      <c r="E10" s="404"/>
      <c r="F10" s="619"/>
      <c r="G10" s="512"/>
      <c r="H10" s="191"/>
      <c r="I10" s="191"/>
      <c r="J10" s="191"/>
      <c r="K10" s="191"/>
      <c r="L10" s="191"/>
      <c r="M10" s="191"/>
      <c r="N10" s="191"/>
      <c r="O10" s="191"/>
      <c r="P10" s="191"/>
      <c r="Q10" s="191"/>
      <c r="R10" s="191"/>
      <c r="S10" s="191"/>
      <c r="T10" s="191"/>
      <c r="U10" s="191"/>
      <c r="V10" s="191"/>
      <c r="W10" s="191"/>
      <c r="X10" s="191"/>
      <c r="Y10" s="191"/>
      <c r="Z10" s="191"/>
      <c r="AA10" s="191"/>
      <c r="AB10" s="191"/>
      <c r="AC10" s="191"/>
      <c r="AD10" s="626"/>
    </row>
    <row r="11" spans="1:30" ht="20.100000000000001" customHeight="1" x14ac:dyDescent="0.4">
      <c r="A11" s="376" t="s">
        <v>76</v>
      </c>
      <c r="B11" s="376"/>
      <c r="C11" s="376"/>
      <c r="D11" s="164"/>
      <c r="E11" s="404" t="s">
        <v>607</v>
      </c>
      <c r="F11" s="619" t="s">
        <v>301</v>
      </c>
      <c r="G11" s="512">
        <v>75</v>
      </c>
      <c r="H11" s="191">
        <v>12</v>
      </c>
      <c r="I11" s="191">
        <v>0</v>
      </c>
      <c r="J11" s="191">
        <v>2</v>
      </c>
      <c r="K11" s="191">
        <v>1</v>
      </c>
      <c r="L11" s="191">
        <v>4</v>
      </c>
      <c r="M11" s="191">
        <v>0</v>
      </c>
      <c r="N11" s="191">
        <v>2</v>
      </c>
      <c r="O11" s="191">
        <v>0</v>
      </c>
      <c r="P11" s="191">
        <v>0</v>
      </c>
      <c r="Q11" s="191">
        <v>1</v>
      </c>
      <c r="R11" s="191">
        <v>0</v>
      </c>
      <c r="S11" s="191">
        <v>0</v>
      </c>
      <c r="T11" s="191">
        <v>1</v>
      </c>
      <c r="U11" s="191">
        <v>14</v>
      </c>
      <c r="V11" s="191">
        <v>6</v>
      </c>
      <c r="W11" s="191">
        <v>0</v>
      </c>
      <c r="X11" s="191">
        <v>0</v>
      </c>
      <c r="Y11" s="191">
        <v>11</v>
      </c>
      <c r="Z11" s="191">
        <v>7</v>
      </c>
      <c r="AA11" s="191">
        <v>0</v>
      </c>
      <c r="AB11" s="191">
        <v>4</v>
      </c>
      <c r="AC11" s="191">
        <v>10</v>
      </c>
      <c r="AD11" s="626"/>
    </row>
    <row r="12" spans="1:30" ht="20.100000000000001" customHeight="1" x14ac:dyDescent="0.15">
      <c r="A12" s="376"/>
      <c r="B12" s="376"/>
      <c r="C12" s="376"/>
      <c r="D12" s="164"/>
      <c r="E12" s="183" t="s">
        <v>603</v>
      </c>
      <c r="F12" s="625" t="s">
        <v>602</v>
      </c>
      <c r="G12" s="624">
        <v>2037</v>
      </c>
      <c r="H12" s="623">
        <v>808</v>
      </c>
      <c r="I12" s="623">
        <v>0</v>
      </c>
      <c r="J12" s="623">
        <v>2</v>
      </c>
      <c r="K12" s="623">
        <v>59</v>
      </c>
      <c r="L12" s="623">
        <v>64</v>
      </c>
      <c r="M12" s="623">
        <v>0</v>
      </c>
      <c r="N12" s="623">
        <v>0</v>
      </c>
      <c r="O12" s="623">
        <v>0</v>
      </c>
      <c r="P12" s="623">
        <v>0</v>
      </c>
      <c r="Q12" s="623">
        <v>0</v>
      </c>
      <c r="R12" s="623">
        <v>0</v>
      </c>
      <c r="S12" s="623">
        <v>0</v>
      </c>
      <c r="T12" s="623">
        <v>0</v>
      </c>
      <c r="U12" s="623">
        <v>253</v>
      </c>
      <c r="V12" s="623">
        <v>851</v>
      </c>
      <c r="W12" s="623">
        <v>0</v>
      </c>
      <c r="X12" s="623">
        <v>0</v>
      </c>
      <c r="Y12" s="623">
        <v>0</v>
      </c>
      <c r="Z12" s="623">
        <v>0</v>
      </c>
      <c r="AA12" s="623">
        <v>0</v>
      </c>
      <c r="AB12" s="623"/>
      <c r="AC12" s="623">
        <v>0</v>
      </c>
      <c r="AD12" s="626"/>
    </row>
    <row r="13" spans="1:30" ht="20.100000000000001" customHeight="1" x14ac:dyDescent="0.4">
      <c r="A13" s="376"/>
      <c r="B13" s="376"/>
      <c r="C13" s="376"/>
      <c r="D13" s="164"/>
      <c r="E13" s="183"/>
      <c r="F13" s="622" t="s">
        <v>601</v>
      </c>
      <c r="G13" s="621">
        <v>84</v>
      </c>
      <c r="H13" s="620"/>
      <c r="I13" s="620"/>
      <c r="J13" s="620"/>
      <c r="K13" s="620"/>
      <c r="L13" s="620"/>
      <c r="M13" s="620"/>
      <c r="N13" s="620"/>
      <c r="O13" s="620"/>
      <c r="P13" s="620"/>
      <c r="Q13" s="620"/>
      <c r="R13" s="620"/>
      <c r="S13" s="620"/>
      <c r="T13" s="620"/>
      <c r="U13" s="620"/>
      <c r="V13" s="620"/>
      <c r="W13" s="620"/>
      <c r="X13" s="620"/>
      <c r="Y13" s="620"/>
      <c r="Z13" s="620"/>
      <c r="AA13" s="620"/>
      <c r="AB13" s="620">
        <v>84</v>
      </c>
      <c r="AC13" s="620"/>
      <c r="AD13" s="626"/>
    </row>
    <row r="14" spans="1:30" ht="20.100000000000001" customHeight="1" x14ac:dyDescent="0.4">
      <c r="A14" s="376"/>
      <c r="B14" s="376"/>
      <c r="C14" s="376"/>
      <c r="D14" s="164"/>
      <c r="E14" s="404" t="s">
        <v>606</v>
      </c>
      <c r="F14" s="619" t="s">
        <v>587</v>
      </c>
      <c r="G14" s="512">
        <v>121740</v>
      </c>
      <c r="H14" s="191">
        <v>49867</v>
      </c>
      <c r="I14" s="191">
        <v>0</v>
      </c>
      <c r="J14" s="191">
        <v>222</v>
      </c>
      <c r="K14" s="191">
        <v>13663</v>
      </c>
      <c r="L14" s="191">
        <v>5792</v>
      </c>
      <c r="M14" s="191">
        <v>0</v>
      </c>
      <c r="N14" s="191">
        <v>51</v>
      </c>
      <c r="O14" s="191">
        <v>0</v>
      </c>
      <c r="P14" s="191">
        <v>0</v>
      </c>
      <c r="Q14" s="191">
        <v>0</v>
      </c>
      <c r="R14" s="191">
        <v>0</v>
      </c>
      <c r="S14" s="191">
        <v>0</v>
      </c>
      <c r="T14" s="191">
        <v>25</v>
      </c>
      <c r="U14" s="191">
        <v>19254</v>
      </c>
      <c r="V14" s="191">
        <v>21883</v>
      </c>
      <c r="W14" s="191">
        <v>0</v>
      </c>
      <c r="X14" s="191">
        <v>0</v>
      </c>
      <c r="Y14" s="191">
        <v>167</v>
      </c>
      <c r="Z14" s="191">
        <v>10656</v>
      </c>
      <c r="AA14" s="191">
        <v>0</v>
      </c>
      <c r="AB14" s="191">
        <v>0</v>
      </c>
      <c r="AC14" s="191">
        <v>160</v>
      </c>
      <c r="AD14" s="626"/>
    </row>
    <row r="15" spans="1:30" ht="20.100000000000001" customHeight="1" x14ac:dyDescent="0.4">
      <c r="A15" s="164"/>
      <c r="B15" s="164"/>
      <c r="C15" s="164"/>
      <c r="D15" s="164"/>
      <c r="E15" s="404"/>
      <c r="F15" s="619"/>
      <c r="G15" s="512"/>
      <c r="H15" s="191"/>
      <c r="I15" s="191"/>
      <c r="J15" s="191"/>
      <c r="K15" s="191"/>
      <c r="L15" s="191"/>
      <c r="M15" s="191"/>
      <c r="N15" s="191"/>
      <c r="O15" s="191"/>
      <c r="P15" s="191"/>
      <c r="Q15" s="191"/>
      <c r="R15" s="191"/>
      <c r="S15" s="191"/>
      <c r="T15" s="191"/>
      <c r="U15" s="191"/>
      <c r="V15" s="191"/>
      <c r="W15" s="191"/>
      <c r="X15" s="191"/>
      <c r="Y15" s="191"/>
      <c r="Z15" s="191"/>
      <c r="AA15" s="191"/>
      <c r="AB15" s="191"/>
      <c r="AC15" s="191"/>
      <c r="AD15" s="626"/>
    </row>
    <row r="16" spans="1:30" s="157" customFormat="1" ht="20.100000000000001" customHeight="1" x14ac:dyDescent="0.4">
      <c r="A16" s="376" t="s">
        <v>75</v>
      </c>
      <c r="B16" s="376"/>
      <c r="C16" s="376"/>
      <c r="D16" s="164"/>
      <c r="E16" s="404" t="s">
        <v>607</v>
      </c>
      <c r="F16" s="619" t="s">
        <v>301</v>
      </c>
      <c r="G16" s="512">
        <v>66</v>
      </c>
      <c r="H16" s="191">
        <v>23</v>
      </c>
      <c r="I16" s="191">
        <v>1</v>
      </c>
      <c r="J16" s="191">
        <v>0</v>
      </c>
      <c r="K16" s="191">
        <v>0</v>
      </c>
      <c r="L16" s="191">
        <v>3</v>
      </c>
      <c r="M16" s="191">
        <v>0</v>
      </c>
      <c r="N16" s="191">
        <v>1</v>
      </c>
      <c r="O16" s="191">
        <v>0</v>
      </c>
      <c r="P16" s="191">
        <v>0</v>
      </c>
      <c r="Q16" s="191">
        <v>0</v>
      </c>
      <c r="R16" s="191">
        <v>3</v>
      </c>
      <c r="S16" s="191">
        <v>1</v>
      </c>
      <c r="T16" s="191">
        <v>0</v>
      </c>
      <c r="U16" s="191">
        <v>7</v>
      </c>
      <c r="V16" s="191">
        <v>7</v>
      </c>
      <c r="W16" s="191">
        <v>0</v>
      </c>
      <c r="X16" s="191">
        <v>0</v>
      </c>
      <c r="Y16" s="191">
        <v>1</v>
      </c>
      <c r="Z16" s="191">
        <v>8</v>
      </c>
      <c r="AA16" s="191">
        <v>0</v>
      </c>
      <c r="AB16" s="191">
        <v>2</v>
      </c>
      <c r="AC16" s="191">
        <v>9</v>
      </c>
      <c r="AD16" s="609"/>
    </row>
    <row r="17" spans="1:30" s="157" customFormat="1" ht="20.100000000000001" customHeight="1" x14ac:dyDescent="0.15">
      <c r="A17" s="376"/>
      <c r="B17" s="376"/>
      <c r="C17" s="376"/>
      <c r="D17" s="164"/>
      <c r="E17" s="183" t="s">
        <v>603</v>
      </c>
      <c r="F17" s="625" t="s">
        <v>602</v>
      </c>
      <c r="G17" s="624">
        <v>3646</v>
      </c>
      <c r="H17" s="623">
        <v>1290</v>
      </c>
      <c r="I17" s="623">
        <v>0</v>
      </c>
      <c r="J17" s="623">
        <v>0</v>
      </c>
      <c r="K17" s="623">
        <v>0</v>
      </c>
      <c r="L17" s="623">
        <v>23</v>
      </c>
      <c r="M17" s="623">
        <v>0</v>
      </c>
      <c r="N17" s="623">
        <v>52</v>
      </c>
      <c r="O17" s="623">
        <v>0</v>
      </c>
      <c r="P17" s="623">
        <v>0</v>
      </c>
      <c r="Q17" s="623">
        <v>0</v>
      </c>
      <c r="R17" s="623">
        <v>0</v>
      </c>
      <c r="S17" s="623">
        <v>0</v>
      </c>
      <c r="T17" s="623">
        <v>0</v>
      </c>
      <c r="U17" s="623">
        <v>72</v>
      </c>
      <c r="V17" s="623">
        <v>2209</v>
      </c>
      <c r="W17" s="623">
        <v>0</v>
      </c>
      <c r="X17" s="623">
        <v>0</v>
      </c>
      <c r="Y17" s="623">
        <v>0</v>
      </c>
      <c r="Z17" s="623">
        <v>0</v>
      </c>
      <c r="AA17" s="623">
        <v>0</v>
      </c>
      <c r="AB17" s="623"/>
      <c r="AC17" s="623">
        <v>0</v>
      </c>
      <c r="AD17" s="609"/>
    </row>
    <row r="18" spans="1:30" s="157" customFormat="1" ht="20.100000000000001" customHeight="1" x14ac:dyDescent="0.4">
      <c r="A18" s="376"/>
      <c r="B18" s="376"/>
      <c r="C18" s="376"/>
      <c r="D18" s="164"/>
      <c r="E18" s="183"/>
      <c r="F18" s="622" t="s">
        <v>601</v>
      </c>
      <c r="G18" s="621">
        <v>73</v>
      </c>
      <c r="H18" s="620"/>
      <c r="I18" s="620"/>
      <c r="J18" s="620"/>
      <c r="K18" s="620"/>
      <c r="L18" s="620"/>
      <c r="M18" s="620"/>
      <c r="N18" s="620"/>
      <c r="O18" s="620"/>
      <c r="P18" s="620"/>
      <c r="Q18" s="620"/>
      <c r="R18" s="620"/>
      <c r="S18" s="620"/>
      <c r="T18" s="620"/>
      <c r="U18" s="620"/>
      <c r="V18" s="620"/>
      <c r="W18" s="620"/>
      <c r="X18" s="620"/>
      <c r="Y18" s="620"/>
      <c r="Z18" s="620"/>
      <c r="AA18" s="620"/>
      <c r="AB18" s="620">
        <v>73</v>
      </c>
      <c r="AC18" s="620"/>
      <c r="AD18" s="609"/>
    </row>
    <row r="19" spans="1:30" s="157" customFormat="1" ht="20.100000000000001" customHeight="1" x14ac:dyDescent="0.4">
      <c r="A19" s="376"/>
      <c r="B19" s="376"/>
      <c r="C19" s="376"/>
      <c r="D19" s="164"/>
      <c r="E19" s="404" t="s">
        <v>606</v>
      </c>
      <c r="F19" s="619" t="s">
        <v>587</v>
      </c>
      <c r="G19" s="512">
        <v>241507</v>
      </c>
      <c r="H19" s="191">
        <v>108779</v>
      </c>
      <c r="I19" s="191">
        <v>1</v>
      </c>
      <c r="J19" s="191">
        <v>0</v>
      </c>
      <c r="K19" s="191">
        <v>0</v>
      </c>
      <c r="L19" s="191">
        <v>1738</v>
      </c>
      <c r="M19" s="191">
        <v>0</v>
      </c>
      <c r="N19" s="191">
        <v>5499</v>
      </c>
      <c r="O19" s="191">
        <v>0</v>
      </c>
      <c r="P19" s="191">
        <v>0</v>
      </c>
      <c r="Q19" s="191">
        <v>0</v>
      </c>
      <c r="R19" s="191">
        <v>2020</v>
      </c>
      <c r="S19" s="191">
        <v>15</v>
      </c>
      <c r="T19" s="191">
        <v>0</v>
      </c>
      <c r="U19" s="191">
        <v>5008</v>
      </c>
      <c r="V19" s="191">
        <v>117299</v>
      </c>
      <c r="W19" s="191">
        <v>0</v>
      </c>
      <c r="X19" s="191">
        <v>0</v>
      </c>
      <c r="Y19" s="191">
        <v>0</v>
      </c>
      <c r="Z19" s="191">
        <v>686</v>
      </c>
      <c r="AA19" s="191">
        <v>0</v>
      </c>
      <c r="AB19" s="191">
        <v>100</v>
      </c>
      <c r="AC19" s="191">
        <v>362</v>
      </c>
      <c r="AD19" s="609"/>
    </row>
    <row r="20" spans="1:30" ht="20.100000000000001" customHeight="1" x14ac:dyDescent="0.4">
      <c r="A20" s="164"/>
      <c r="B20" s="164"/>
      <c r="C20" s="164"/>
      <c r="D20" s="164"/>
      <c r="E20" s="404"/>
      <c r="F20" s="619"/>
      <c r="G20" s="512"/>
      <c r="H20" s="191"/>
      <c r="I20" s="191"/>
      <c r="J20" s="191"/>
      <c r="K20" s="191"/>
      <c r="L20" s="191"/>
      <c r="M20" s="191"/>
      <c r="N20" s="191"/>
      <c r="O20" s="191"/>
      <c r="P20" s="191"/>
      <c r="Q20" s="191"/>
      <c r="R20" s="191"/>
      <c r="S20" s="191"/>
      <c r="T20" s="191"/>
      <c r="U20" s="191"/>
      <c r="V20" s="191"/>
      <c r="W20" s="191"/>
      <c r="X20" s="191"/>
      <c r="Y20" s="191"/>
      <c r="Z20" s="191"/>
      <c r="AA20" s="191"/>
      <c r="AB20" s="191"/>
      <c r="AC20" s="191"/>
      <c r="AD20" s="626"/>
    </row>
    <row r="21" spans="1:30" s="157" customFormat="1" ht="20.100000000000001" customHeight="1" x14ac:dyDescent="0.4">
      <c r="A21" s="376" t="s">
        <v>74</v>
      </c>
      <c r="B21" s="376"/>
      <c r="C21" s="376"/>
      <c r="D21" s="164"/>
      <c r="E21" s="404" t="s">
        <v>604</v>
      </c>
      <c r="F21" s="619" t="s">
        <v>45</v>
      </c>
      <c r="G21" s="512">
        <v>55</v>
      </c>
      <c r="H21" s="191">
        <v>17</v>
      </c>
      <c r="I21" s="191">
        <v>0</v>
      </c>
      <c r="J21" s="191">
        <v>1</v>
      </c>
      <c r="K21" s="191">
        <v>1</v>
      </c>
      <c r="L21" s="191">
        <v>3</v>
      </c>
      <c r="M21" s="191">
        <v>0</v>
      </c>
      <c r="N21" s="191">
        <v>0</v>
      </c>
      <c r="O21" s="191">
        <v>0</v>
      </c>
      <c r="P21" s="191">
        <v>0</v>
      </c>
      <c r="Q21" s="191">
        <v>0</v>
      </c>
      <c r="R21" s="191">
        <v>1</v>
      </c>
      <c r="S21" s="191">
        <v>0</v>
      </c>
      <c r="T21" s="191">
        <v>0</v>
      </c>
      <c r="U21" s="191">
        <v>12</v>
      </c>
      <c r="V21" s="191">
        <v>2</v>
      </c>
      <c r="W21" s="191">
        <v>1</v>
      </c>
      <c r="X21" s="191">
        <v>0</v>
      </c>
      <c r="Y21" s="191">
        <v>7</v>
      </c>
      <c r="Z21" s="191">
        <v>6</v>
      </c>
      <c r="AA21" s="191">
        <v>0</v>
      </c>
      <c r="AB21" s="191">
        <v>0</v>
      </c>
      <c r="AC21" s="191">
        <v>4</v>
      </c>
      <c r="AD21" s="609"/>
    </row>
    <row r="22" spans="1:30" s="157" customFormat="1" ht="20.100000000000001" customHeight="1" x14ac:dyDescent="0.15">
      <c r="A22" s="376"/>
      <c r="B22" s="376"/>
      <c r="C22" s="376"/>
      <c r="D22" s="164"/>
      <c r="E22" s="183" t="s">
        <v>603</v>
      </c>
      <c r="F22" s="625" t="s">
        <v>602</v>
      </c>
      <c r="G22" s="624">
        <v>3242</v>
      </c>
      <c r="H22" s="623">
        <v>2387</v>
      </c>
      <c r="I22" s="623">
        <v>0</v>
      </c>
      <c r="J22" s="623">
        <v>83</v>
      </c>
      <c r="K22" s="623">
        <v>166</v>
      </c>
      <c r="L22" s="623">
        <v>1</v>
      </c>
      <c r="M22" s="623">
        <v>0</v>
      </c>
      <c r="N22" s="623">
        <v>0</v>
      </c>
      <c r="O22" s="623">
        <v>0</v>
      </c>
      <c r="P22" s="623">
        <v>0</v>
      </c>
      <c r="Q22" s="623">
        <v>0</v>
      </c>
      <c r="R22" s="623">
        <v>0</v>
      </c>
      <c r="S22" s="623">
        <v>0</v>
      </c>
      <c r="T22" s="623">
        <v>0</v>
      </c>
      <c r="U22" s="623">
        <v>190</v>
      </c>
      <c r="V22" s="623">
        <v>393</v>
      </c>
      <c r="W22" s="623">
        <v>22</v>
      </c>
      <c r="X22" s="623">
        <v>0</v>
      </c>
      <c r="Y22" s="623">
        <v>0</v>
      </c>
      <c r="Z22" s="623">
        <v>0</v>
      </c>
      <c r="AA22" s="623">
        <v>0</v>
      </c>
      <c r="AB22" s="623"/>
      <c r="AC22" s="623">
        <v>0</v>
      </c>
      <c r="AD22" s="609"/>
    </row>
    <row r="23" spans="1:30" s="157" customFormat="1" ht="20.100000000000001" customHeight="1" x14ac:dyDescent="0.4">
      <c r="A23" s="376"/>
      <c r="B23" s="376"/>
      <c r="C23" s="376"/>
      <c r="D23" s="164"/>
      <c r="E23" s="183"/>
      <c r="F23" s="622" t="s">
        <v>601</v>
      </c>
      <c r="G23" s="621" t="s">
        <v>605</v>
      </c>
      <c r="H23" s="620"/>
      <c r="I23" s="620"/>
      <c r="J23" s="620"/>
      <c r="K23" s="620"/>
      <c r="L23" s="620"/>
      <c r="M23" s="620"/>
      <c r="N23" s="620"/>
      <c r="O23" s="620"/>
      <c r="P23" s="620"/>
      <c r="Q23" s="620"/>
      <c r="R23" s="620"/>
      <c r="S23" s="620"/>
      <c r="T23" s="620"/>
      <c r="U23" s="620"/>
      <c r="V23" s="620"/>
      <c r="W23" s="620"/>
      <c r="X23" s="620"/>
      <c r="Y23" s="620"/>
      <c r="Z23" s="620"/>
      <c r="AA23" s="620"/>
      <c r="AB23" s="620" t="s">
        <v>605</v>
      </c>
      <c r="AC23" s="620"/>
      <c r="AD23" s="609"/>
    </row>
    <row r="24" spans="1:30" s="157" customFormat="1" ht="20.100000000000001" customHeight="1" x14ac:dyDescent="0.4">
      <c r="A24" s="376"/>
      <c r="B24" s="376"/>
      <c r="C24" s="376"/>
      <c r="D24" s="164"/>
      <c r="E24" s="404" t="s">
        <v>600</v>
      </c>
      <c r="F24" s="619" t="s">
        <v>587</v>
      </c>
      <c r="G24" s="512">
        <v>83403</v>
      </c>
      <c r="H24" s="191">
        <v>57011</v>
      </c>
      <c r="I24" s="191">
        <v>0</v>
      </c>
      <c r="J24" s="191">
        <v>5011</v>
      </c>
      <c r="K24" s="191">
        <v>3896</v>
      </c>
      <c r="L24" s="191">
        <v>156</v>
      </c>
      <c r="M24" s="191">
        <v>0</v>
      </c>
      <c r="N24" s="191">
        <v>0</v>
      </c>
      <c r="O24" s="191">
        <v>0</v>
      </c>
      <c r="P24" s="191">
        <v>0</v>
      </c>
      <c r="Q24" s="191">
        <v>0</v>
      </c>
      <c r="R24" s="191">
        <v>0</v>
      </c>
      <c r="S24" s="191">
        <v>0</v>
      </c>
      <c r="T24" s="191">
        <v>0</v>
      </c>
      <c r="U24" s="191">
        <v>7805</v>
      </c>
      <c r="V24" s="191">
        <v>4993</v>
      </c>
      <c r="W24" s="191">
        <v>1033</v>
      </c>
      <c r="X24" s="191">
        <v>0</v>
      </c>
      <c r="Y24" s="191">
        <v>4</v>
      </c>
      <c r="Z24" s="191">
        <v>434</v>
      </c>
      <c r="AA24" s="191">
        <v>0</v>
      </c>
      <c r="AB24" s="191">
        <v>0</v>
      </c>
      <c r="AC24" s="191">
        <v>3060</v>
      </c>
      <c r="AD24" s="609"/>
    </row>
    <row r="25" spans="1:30" s="157" customFormat="1" ht="20.100000000000001" customHeight="1" x14ac:dyDescent="0.4">
      <c r="A25" s="164"/>
      <c r="B25" s="164"/>
      <c r="C25" s="164"/>
      <c r="D25" s="164"/>
      <c r="E25" s="404"/>
      <c r="F25" s="619"/>
      <c r="G25" s="512"/>
      <c r="H25" s="191"/>
      <c r="I25" s="191"/>
      <c r="J25" s="191"/>
      <c r="K25" s="191"/>
      <c r="L25" s="191"/>
      <c r="M25" s="191"/>
      <c r="N25" s="191"/>
      <c r="O25" s="191"/>
      <c r="P25" s="191"/>
      <c r="Q25" s="191"/>
      <c r="R25" s="191"/>
      <c r="S25" s="191"/>
      <c r="T25" s="191"/>
      <c r="U25" s="191"/>
      <c r="V25" s="191"/>
      <c r="W25" s="191"/>
      <c r="X25" s="191"/>
      <c r="Y25" s="191"/>
      <c r="Z25" s="191"/>
      <c r="AA25" s="191"/>
      <c r="AB25" s="191"/>
      <c r="AC25" s="191"/>
      <c r="AD25" s="609"/>
    </row>
    <row r="26" spans="1:30" s="157" customFormat="1" ht="20.100000000000001" customHeight="1" x14ac:dyDescent="0.4">
      <c r="A26" s="403" t="s">
        <v>73</v>
      </c>
      <c r="B26" s="403"/>
      <c r="C26" s="403"/>
      <c r="D26" s="193"/>
      <c r="E26" s="402" t="s">
        <v>604</v>
      </c>
      <c r="F26" s="618" t="s">
        <v>45</v>
      </c>
      <c r="G26" s="511">
        <v>57</v>
      </c>
      <c r="H26" s="510">
        <v>15</v>
      </c>
      <c r="I26" s="510">
        <v>1</v>
      </c>
      <c r="J26" s="510">
        <v>0</v>
      </c>
      <c r="K26" s="510">
        <v>0</v>
      </c>
      <c r="L26" s="510">
        <v>6</v>
      </c>
      <c r="M26" s="510">
        <v>1</v>
      </c>
      <c r="N26" s="510">
        <v>2</v>
      </c>
      <c r="O26" s="510">
        <v>0</v>
      </c>
      <c r="P26" s="510">
        <v>0</v>
      </c>
      <c r="Q26" s="510">
        <v>1</v>
      </c>
      <c r="R26" s="510">
        <v>2</v>
      </c>
      <c r="S26" s="510">
        <v>1</v>
      </c>
      <c r="T26" s="510">
        <v>0</v>
      </c>
      <c r="U26" s="510">
        <v>5</v>
      </c>
      <c r="V26" s="510">
        <v>1</v>
      </c>
      <c r="W26" s="510">
        <v>0</v>
      </c>
      <c r="X26" s="510">
        <v>0</v>
      </c>
      <c r="Y26" s="510">
        <v>4</v>
      </c>
      <c r="Z26" s="510">
        <v>7</v>
      </c>
      <c r="AA26" s="510">
        <v>0</v>
      </c>
      <c r="AB26" s="510">
        <v>2</v>
      </c>
      <c r="AC26" s="510">
        <v>9</v>
      </c>
      <c r="AD26" s="609"/>
    </row>
    <row r="27" spans="1:30" s="157" customFormat="1" ht="20.100000000000001" customHeight="1" x14ac:dyDescent="0.15">
      <c r="A27" s="403"/>
      <c r="B27" s="403"/>
      <c r="C27" s="403"/>
      <c r="D27" s="193"/>
      <c r="E27" s="615" t="s">
        <v>603</v>
      </c>
      <c r="F27" s="617" t="s">
        <v>602</v>
      </c>
      <c r="G27" s="511">
        <v>2620</v>
      </c>
      <c r="H27" s="616">
        <v>1712</v>
      </c>
      <c r="I27" s="616">
        <v>0</v>
      </c>
      <c r="J27" s="616">
        <v>0</v>
      </c>
      <c r="K27" s="616">
        <v>0</v>
      </c>
      <c r="L27" s="616">
        <v>112</v>
      </c>
      <c r="M27" s="616">
        <v>2</v>
      </c>
      <c r="N27" s="616">
        <v>630</v>
      </c>
      <c r="O27" s="616">
        <v>0</v>
      </c>
      <c r="P27" s="616">
        <v>0</v>
      </c>
      <c r="Q27" s="616">
        <v>43</v>
      </c>
      <c r="R27" s="616">
        <v>0</v>
      </c>
      <c r="S27" s="616">
        <v>0</v>
      </c>
      <c r="T27" s="616">
        <v>0</v>
      </c>
      <c r="U27" s="616">
        <v>121</v>
      </c>
      <c r="V27" s="616">
        <v>0</v>
      </c>
      <c r="W27" s="616">
        <v>0</v>
      </c>
      <c r="X27" s="616">
        <v>0</v>
      </c>
      <c r="Y27" s="616">
        <v>0</v>
      </c>
      <c r="Z27" s="616">
        <v>0</v>
      </c>
      <c r="AA27" s="616">
        <v>0</v>
      </c>
      <c r="AB27" s="616">
        <v>0</v>
      </c>
      <c r="AC27" s="616">
        <v>0</v>
      </c>
      <c r="AD27" s="609"/>
    </row>
    <row r="28" spans="1:30" s="157" customFormat="1" ht="20.100000000000001" customHeight="1" x14ac:dyDescent="0.4">
      <c r="A28" s="403"/>
      <c r="B28" s="403"/>
      <c r="C28" s="403"/>
      <c r="D28" s="193"/>
      <c r="E28" s="615"/>
      <c r="F28" s="614" t="s">
        <v>601</v>
      </c>
      <c r="G28" s="613">
        <v>8</v>
      </c>
      <c r="H28" s="612"/>
      <c r="I28" s="612"/>
      <c r="J28" s="612"/>
      <c r="K28" s="612"/>
      <c r="L28" s="612"/>
      <c r="M28" s="612"/>
      <c r="N28" s="612"/>
      <c r="O28" s="612"/>
      <c r="P28" s="612"/>
      <c r="Q28" s="612"/>
      <c r="R28" s="612"/>
      <c r="S28" s="612"/>
      <c r="T28" s="612"/>
      <c r="U28" s="612"/>
      <c r="V28" s="612"/>
      <c r="W28" s="612"/>
      <c r="X28" s="612"/>
      <c r="Y28" s="612"/>
      <c r="Z28" s="612"/>
      <c r="AA28" s="612"/>
      <c r="AB28" s="612">
        <v>8</v>
      </c>
      <c r="AC28" s="612"/>
      <c r="AD28" s="609"/>
    </row>
    <row r="29" spans="1:30" s="157" customFormat="1" ht="20.100000000000001" customHeight="1" thickBot="1" x14ac:dyDescent="0.45">
      <c r="A29" s="368"/>
      <c r="B29" s="368"/>
      <c r="C29" s="368"/>
      <c r="D29" s="283"/>
      <c r="E29" s="399" t="s">
        <v>600</v>
      </c>
      <c r="F29" s="611" t="s">
        <v>587</v>
      </c>
      <c r="G29" s="610">
        <v>140794</v>
      </c>
      <c r="H29" s="231">
        <v>88711</v>
      </c>
      <c r="I29" s="231">
        <v>5</v>
      </c>
      <c r="J29" s="231">
        <v>0</v>
      </c>
      <c r="K29" s="231">
        <v>0</v>
      </c>
      <c r="L29" s="231">
        <v>14928</v>
      </c>
      <c r="M29" s="231">
        <v>148</v>
      </c>
      <c r="N29" s="231">
        <v>15878</v>
      </c>
      <c r="O29" s="231">
        <v>0</v>
      </c>
      <c r="P29" s="231">
        <v>0</v>
      </c>
      <c r="Q29" s="231">
        <v>798</v>
      </c>
      <c r="R29" s="231">
        <v>627</v>
      </c>
      <c r="S29" s="231">
        <v>500</v>
      </c>
      <c r="T29" s="231">
        <v>0</v>
      </c>
      <c r="U29" s="231">
        <v>6348</v>
      </c>
      <c r="V29" s="231">
        <v>0</v>
      </c>
      <c r="W29" s="231">
        <v>0</v>
      </c>
      <c r="X29" s="231">
        <v>0</v>
      </c>
      <c r="Y29" s="231">
        <v>2024</v>
      </c>
      <c r="Z29" s="231">
        <v>6024</v>
      </c>
      <c r="AA29" s="231">
        <v>0</v>
      </c>
      <c r="AB29" s="231">
        <v>0</v>
      </c>
      <c r="AC29" s="231">
        <v>4803</v>
      </c>
      <c r="AD29" s="609"/>
    </row>
    <row r="30" spans="1:30" s="162" customFormat="1" ht="9.9499999999999993" customHeight="1" x14ac:dyDescent="0.4">
      <c r="A30" s="173"/>
      <c r="B30" s="391"/>
      <c r="C30" s="173"/>
      <c r="D30" s="173"/>
      <c r="E30" s="391"/>
      <c r="F30" s="608"/>
      <c r="G30" s="557"/>
      <c r="H30" s="557"/>
      <c r="I30" s="607"/>
      <c r="J30" s="557"/>
      <c r="K30" s="607"/>
      <c r="L30" s="557"/>
      <c r="M30" s="607"/>
      <c r="N30" s="607"/>
      <c r="O30" s="607"/>
      <c r="P30" s="607"/>
      <c r="Q30" s="607"/>
      <c r="T30" s="607"/>
      <c r="U30" s="557"/>
      <c r="V30" s="557"/>
      <c r="X30" s="607"/>
      <c r="Y30" s="557"/>
      <c r="Z30" s="557"/>
      <c r="AA30" s="607"/>
      <c r="AB30" s="607"/>
      <c r="AD30" s="424"/>
    </row>
    <row r="31" spans="1:30" ht="20.100000000000001" customHeight="1" x14ac:dyDescent="0.4">
      <c r="A31" s="173" t="s">
        <v>599</v>
      </c>
      <c r="K31" s="65"/>
    </row>
    <row r="32" spans="1:30" ht="20.100000000000001" customHeight="1" x14ac:dyDescent="0.4">
      <c r="A32" s="173" t="s">
        <v>598</v>
      </c>
    </row>
    <row r="33" spans="1:12" ht="20.100000000000001" customHeight="1" x14ac:dyDescent="0.4">
      <c r="A33" s="602" t="s">
        <v>411</v>
      </c>
      <c r="B33" s="602"/>
      <c r="C33" s="602"/>
      <c r="D33" s="602"/>
      <c r="E33" s="602"/>
    </row>
    <row r="39" spans="1:12" x14ac:dyDescent="0.4">
      <c r="L39" s="407"/>
    </row>
    <row r="40" spans="1:12" x14ac:dyDescent="0.4">
      <c r="L40" s="407"/>
    </row>
  </sheetData>
  <mergeCells count="12">
    <mergeCell ref="A6:C9"/>
    <mergeCell ref="A11:C14"/>
    <mergeCell ref="E7:E8"/>
    <mergeCell ref="E12:E13"/>
    <mergeCell ref="A3:F5"/>
    <mergeCell ref="E17:E18"/>
    <mergeCell ref="A16:C19"/>
    <mergeCell ref="A33:E33"/>
    <mergeCell ref="E22:E23"/>
    <mergeCell ref="E27:E28"/>
    <mergeCell ref="A21:C24"/>
    <mergeCell ref="A26:C29"/>
  </mergeCells>
  <phoneticPr fontId="2"/>
  <printOptions horizontalCentered="1"/>
  <pageMargins left="0.25" right="0.25" top="0.75" bottom="0.75" header="0.3" footer="0.3"/>
  <pageSetup paperSize="9" scale="50" orientation="landscape" horizontalDpi="1200" verticalDpi="12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AF17"/>
  <sheetViews>
    <sheetView view="pageBreakPreview" zoomScale="80" zoomScaleNormal="100" zoomScaleSheetLayoutView="80" workbookViewId="0">
      <selection activeCell="L16" sqref="L16"/>
    </sheetView>
  </sheetViews>
  <sheetFormatPr defaultRowHeight="13.5" x14ac:dyDescent="0.4"/>
  <cols>
    <col min="1" max="1" width="5.875" style="173" customWidth="1"/>
    <col min="2" max="2" width="4.75" style="173" customWidth="1"/>
    <col min="3" max="3" width="3.875" style="173" customWidth="1"/>
    <col min="4" max="32" width="7.125" style="173" customWidth="1"/>
    <col min="33" max="16384" width="9" style="173"/>
  </cols>
  <sheetData>
    <row r="1" spans="1:32" s="162" customFormat="1" ht="27" customHeight="1" x14ac:dyDescent="0.4">
      <c r="A1" s="392" t="s">
        <v>657</v>
      </c>
      <c r="B1" s="39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c r="AE1" s="392"/>
      <c r="AF1" s="392"/>
    </row>
    <row r="2" spans="1:32" s="162" customFormat="1" ht="20.100000000000001" customHeight="1" thickBot="1" x14ac:dyDescent="0.45">
      <c r="A2" s="532" t="s">
        <v>147</v>
      </c>
      <c r="B2" s="532"/>
      <c r="C2" s="532"/>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1"/>
      <c r="AD2" s="391"/>
      <c r="AE2" s="391"/>
      <c r="AF2" s="391"/>
    </row>
    <row r="3" spans="1:32" s="162" customFormat="1" ht="5.0999999999999996" customHeight="1" x14ac:dyDescent="0.4">
      <c r="A3" s="647" t="s">
        <v>85</v>
      </c>
      <c r="B3" s="647"/>
      <c r="C3" s="647"/>
      <c r="D3" s="637"/>
      <c r="E3" s="637"/>
      <c r="F3" s="637"/>
      <c r="G3" s="637"/>
      <c r="H3" s="637"/>
      <c r="I3" s="637"/>
      <c r="J3" s="637"/>
      <c r="K3" s="637"/>
      <c r="L3" s="637"/>
      <c r="M3" s="637"/>
      <c r="N3" s="637"/>
      <c r="O3" s="637"/>
      <c r="P3" s="637"/>
      <c r="Q3" s="637"/>
      <c r="R3" s="637"/>
      <c r="S3" s="637"/>
      <c r="T3" s="637"/>
      <c r="U3" s="637"/>
      <c r="V3" s="637"/>
      <c r="W3" s="637"/>
      <c r="X3" s="637"/>
      <c r="Y3" s="637"/>
      <c r="Z3" s="637"/>
      <c r="AA3" s="637"/>
      <c r="AB3" s="637"/>
      <c r="AC3" s="637"/>
      <c r="AD3" s="637"/>
      <c r="AE3" s="637"/>
      <c r="AF3" s="636"/>
    </row>
    <row r="4" spans="1:32" s="641" customFormat="1" ht="99.95" customHeight="1" x14ac:dyDescent="0.4">
      <c r="A4" s="378"/>
      <c r="B4" s="378"/>
      <c r="C4" s="378"/>
      <c r="D4" s="631" t="s">
        <v>81</v>
      </c>
      <c r="E4" s="631" t="s">
        <v>656</v>
      </c>
      <c r="F4" s="631" t="s">
        <v>655</v>
      </c>
      <c r="G4" s="631" t="s">
        <v>654</v>
      </c>
      <c r="H4" s="631" t="s">
        <v>653</v>
      </c>
      <c r="I4" s="631" t="s">
        <v>652</v>
      </c>
      <c r="J4" s="631" t="s">
        <v>651</v>
      </c>
      <c r="K4" s="631" t="s">
        <v>650</v>
      </c>
      <c r="L4" s="631" t="s">
        <v>649</v>
      </c>
      <c r="M4" s="631" t="s">
        <v>648</v>
      </c>
      <c r="N4" s="632" t="s">
        <v>647</v>
      </c>
      <c r="O4" s="631" t="s">
        <v>646</v>
      </c>
      <c r="P4" s="631" t="s">
        <v>645</v>
      </c>
      <c r="Q4" s="631" t="s">
        <v>644</v>
      </c>
      <c r="R4" s="632" t="s">
        <v>643</v>
      </c>
      <c r="S4" s="631" t="s">
        <v>642</v>
      </c>
      <c r="T4" s="631" t="s">
        <v>641</v>
      </c>
      <c r="U4" s="631" t="s">
        <v>640</v>
      </c>
      <c r="V4" s="632" t="s">
        <v>639</v>
      </c>
      <c r="W4" s="631" t="s">
        <v>638</v>
      </c>
      <c r="X4" s="486" t="s">
        <v>637</v>
      </c>
      <c r="Y4" s="631" t="s">
        <v>636</v>
      </c>
      <c r="Z4" s="632" t="s">
        <v>635</v>
      </c>
      <c r="AA4" s="631" t="s">
        <v>634</v>
      </c>
      <c r="AB4" s="631" t="s">
        <v>633</v>
      </c>
      <c r="AC4" s="631" t="s">
        <v>101</v>
      </c>
      <c r="AD4" s="632" t="s">
        <v>632</v>
      </c>
      <c r="AE4" s="631" t="s">
        <v>182</v>
      </c>
      <c r="AF4" s="646" t="s">
        <v>631</v>
      </c>
    </row>
    <row r="5" spans="1:32" s="641" customFormat="1" ht="5.0999999999999996" customHeight="1" x14ac:dyDescent="0.4">
      <c r="A5" s="645"/>
      <c r="B5" s="645"/>
      <c r="C5" s="645"/>
      <c r="D5" s="643"/>
      <c r="E5" s="643"/>
      <c r="F5" s="643"/>
      <c r="G5" s="643"/>
      <c r="H5" s="643"/>
      <c r="I5" s="643"/>
      <c r="J5" s="643"/>
      <c r="K5" s="643"/>
      <c r="L5" s="643"/>
      <c r="M5" s="643"/>
      <c r="N5" s="644"/>
      <c r="O5" s="643"/>
      <c r="P5" s="643"/>
      <c r="Q5" s="643"/>
      <c r="R5" s="644"/>
      <c r="S5" s="643"/>
      <c r="T5" s="643"/>
      <c r="U5" s="643"/>
      <c r="V5" s="644"/>
      <c r="W5" s="643"/>
      <c r="X5" s="482"/>
      <c r="Y5" s="643"/>
      <c r="Z5" s="644"/>
      <c r="AA5" s="643"/>
      <c r="AB5" s="643"/>
      <c r="AC5" s="643"/>
      <c r="AD5" s="644"/>
      <c r="AE5" s="643"/>
      <c r="AF5" s="642"/>
    </row>
    <row r="6" spans="1:32" ht="20.100000000000001" customHeight="1" x14ac:dyDescent="0.4">
      <c r="A6" s="448" t="s">
        <v>630</v>
      </c>
      <c r="B6" s="448"/>
      <c r="C6" s="447"/>
      <c r="D6" s="356">
        <v>70</v>
      </c>
      <c r="E6" s="176">
        <v>4</v>
      </c>
      <c r="F6" s="176">
        <v>4</v>
      </c>
      <c r="G6" s="176">
        <v>0</v>
      </c>
      <c r="H6" s="176">
        <v>1</v>
      </c>
      <c r="I6" s="176">
        <v>0</v>
      </c>
      <c r="J6" s="176">
        <v>0</v>
      </c>
      <c r="K6" s="176">
        <v>2</v>
      </c>
      <c r="L6" s="176">
        <v>1</v>
      </c>
      <c r="M6" s="176">
        <v>0</v>
      </c>
      <c r="N6" s="176">
        <v>3</v>
      </c>
      <c r="O6" s="176">
        <v>0</v>
      </c>
      <c r="P6" s="176">
        <v>1</v>
      </c>
      <c r="Q6" s="176">
        <v>5</v>
      </c>
      <c r="R6" s="176">
        <v>1</v>
      </c>
      <c r="S6" s="176">
        <v>0</v>
      </c>
      <c r="T6" s="176">
        <v>2</v>
      </c>
      <c r="U6" s="176">
        <v>0</v>
      </c>
      <c r="V6" s="176">
        <v>0</v>
      </c>
      <c r="W6" s="176">
        <v>11</v>
      </c>
      <c r="X6" s="176">
        <v>1</v>
      </c>
      <c r="Y6" s="176">
        <v>4</v>
      </c>
      <c r="Z6" s="176">
        <v>0</v>
      </c>
      <c r="AA6" s="176">
        <v>0</v>
      </c>
      <c r="AB6" s="176">
        <v>0</v>
      </c>
      <c r="AC6" s="176">
        <v>7</v>
      </c>
      <c r="AD6" s="176">
        <v>0</v>
      </c>
      <c r="AE6" s="176">
        <v>11</v>
      </c>
      <c r="AF6" s="176">
        <v>12</v>
      </c>
    </row>
    <row r="7" spans="1:32" ht="20.100000000000001" customHeight="1" x14ac:dyDescent="0.4">
      <c r="A7" s="376" t="s">
        <v>76</v>
      </c>
      <c r="B7" s="376"/>
      <c r="C7" s="432"/>
      <c r="D7" s="356">
        <v>75</v>
      </c>
      <c r="E7" s="176">
        <v>4</v>
      </c>
      <c r="F7" s="176">
        <v>2</v>
      </c>
      <c r="G7" s="176">
        <v>0</v>
      </c>
      <c r="H7" s="176">
        <v>1</v>
      </c>
      <c r="I7" s="176">
        <v>0</v>
      </c>
      <c r="J7" s="176">
        <v>0</v>
      </c>
      <c r="K7" s="176">
        <v>2</v>
      </c>
      <c r="L7" s="176">
        <v>0</v>
      </c>
      <c r="M7" s="176">
        <v>0</v>
      </c>
      <c r="N7" s="176">
        <v>2</v>
      </c>
      <c r="O7" s="176">
        <v>0</v>
      </c>
      <c r="P7" s="176">
        <v>5</v>
      </c>
      <c r="Q7" s="176">
        <v>3</v>
      </c>
      <c r="R7" s="176">
        <v>6</v>
      </c>
      <c r="S7" s="176">
        <v>0</v>
      </c>
      <c r="T7" s="176">
        <v>4</v>
      </c>
      <c r="U7" s="176">
        <v>0</v>
      </c>
      <c r="V7" s="176">
        <v>0</v>
      </c>
      <c r="W7" s="176">
        <v>8</v>
      </c>
      <c r="X7" s="176">
        <v>0</v>
      </c>
      <c r="Y7" s="176">
        <v>2</v>
      </c>
      <c r="Z7" s="176">
        <v>0</v>
      </c>
      <c r="AA7" s="176">
        <v>1</v>
      </c>
      <c r="AB7" s="176">
        <v>0</v>
      </c>
      <c r="AC7" s="176">
        <v>19</v>
      </c>
      <c r="AD7" s="176">
        <v>0</v>
      </c>
      <c r="AE7" s="176">
        <v>15</v>
      </c>
      <c r="AF7" s="176">
        <v>1</v>
      </c>
    </row>
    <row r="8" spans="1:32" s="157" customFormat="1" ht="20.100000000000001" customHeight="1" x14ac:dyDescent="0.4">
      <c r="A8" s="376" t="s">
        <v>75</v>
      </c>
      <c r="B8" s="376"/>
      <c r="C8" s="432"/>
      <c r="D8" s="356">
        <v>66</v>
      </c>
      <c r="E8" s="176">
        <v>1</v>
      </c>
      <c r="F8" s="176">
        <v>2</v>
      </c>
      <c r="G8" s="176">
        <v>0</v>
      </c>
      <c r="H8" s="176">
        <v>0</v>
      </c>
      <c r="I8" s="176">
        <v>0</v>
      </c>
      <c r="J8" s="176">
        <v>1</v>
      </c>
      <c r="K8" s="176">
        <v>3</v>
      </c>
      <c r="L8" s="176">
        <v>0</v>
      </c>
      <c r="M8" s="176">
        <v>0</v>
      </c>
      <c r="N8" s="176">
        <v>1</v>
      </c>
      <c r="O8" s="176">
        <v>3</v>
      </c>
      <c r="P8" s="176">
        <v>4</v>
      </c>
      <c r="Q8" s="176">
        <v>4</v>
      </c>
      <c r="R8" s="176">
        <v>3</v>
      </c>
      <c r="S8" s="176">
        <v>0</v>
      </c>
      <c r="T8" s="176">
        <v>3</v>
      </c>
      <c r="U8" s="176">
        <v>1</v>
      </c>
      <c r="V8" s="176">
        <v>2</v>
      </c>
      <c r="W8" s="176">
        <v>2</v>
      </c>
      <c r="X8" s="176">
        <v>1</v>
      </c>
      <c r="Y8" s="176">
        <v>1</v>
      </c>
      <c r="Z8" s="176">
        <v>1</v>
      </c>
      <c r="AA8" s="176">
        <v>1</v>
      </c>
      <c r="AB8" s="176">
        <v>1</v>
      </c>
      <c r="AC8" s="176">
        <v>3</v>
      </c>
      <c r="AD8" s="176">
        <v>4</v>
      </c>
      <c r="AE8" s="176">
        <v>15</v>
      </c>
      <c r="AF8" s="176">
        <v>9</v>
      </c>
    </row>
    <row r="9" spans="1:32" s="157" customFormat="1" ht="20.100000000000001" customHeight="1" x14ac:dyDescent="0.4">
      <c r="A9" s="376" t="s">
        <v>74</v>
      </c>
      <c r="B9" s="376"/>
      <c r="C9" s="432"/>
      <c r="D9" s="356">
        <f>SUM(E9:AF9)</f>
        <v>55</v>
      </c>
      <c r="E9" s="176">
        <v>5</v>
      </c>
      <c r="F9" s="176">
        <v>2</v>
      </c>
      <c r="G9" s="176">
        <v>0</v>
      </c>
      <c r="H9" s="176">
        <v>0</v>
      </c>
      <c r="I9" s="176">
        <v>0</v>
      </c>
      <c r="J9" s="176">
        <v>1</v>
      </c>
      <c r="K9" s="176">
        <v>5</v>
      </c>
      <c r="L9" s="176">
        <v>0</v>
      </c>
      <c r="M9" s="176">
        <v>0</v>
      </c>
      <c r="N9" s="176">
        <v>0</v>
      </c>
      <c r="O9" s="176">
        <v>1</v>
      </c>
      <c r="P9" s="176">
        <v>2</v>
      </c>
      <c r="Q9" s="176">
        <v>2</v>
      </c>
      <c r="R9" s="176">
        <v>3</v>
      </c>
      <c r="S9" s="176">
        <v>1</v>
      </c>
      <c r="T9" s="176">
        <v>0</v>
      </c>
      <c r="U9" s="176">
        <v>0</v>
      </c>
      <c r="V9" s="176">
        <v>0</v>
      </c>
      <c r="W9" s="176">
        <v>1</v>
      </c>
      <c r="X9" s="176">
        <v>1</v>
      </c>
      <c r="Y9" s="176">
        <v>1</v>
      </c>
      <c r="Z9" s="176">
        <v>0</v>
      </c>
      <c r="AA9" s="176">
        <v>0</v>
      </c>
      <c r="AB9" s="176">
        <v>0</v>
      </c>
      <c r="AC9" s="176">
        <v>10</v>
      </c>
      <c r="AD9" s="176">
        <v>1</v>
      </c>
      <c r="AE9" s="176">
        <v>14</v>
      </c>
      <c r="AF9" s="176">
        <v>5</v>
      </c>
    </row>
    <row r="10" spans="1:32" s="157" customFormat="1" ht="20.100000000000001" customHeight="1" thickBot="1" x14ac:dyDescent="0.45">
      <c r="A10" s="368" t="s">
        <v>73</v>
      </c>
      <c r="B10" s="368"/>
      <c r="C10" s="640"/>
      <c r="D10" s="610">
        <v>57</v>
      </c>
      <c r="E10" s="231">
        <v>5</v>
      </c>
      <c r="F10" s="231">
        <v>7</v>
      </c>
      <c r="G10" s="231">
        <v>0</v>
      </c>
      <c r="H10" s="231">
        <v>0</v>
      </c>
      <c r="I10" s="231">
        <v>2</v>
      </c>
      <c r="J10" s="231">
        <v>2</v>
      </c>
      <c r="K10" s="231">
        <v>5</v>
      </c>
      <c r="L10" s="231">
        <v>0</v>
      </c>
      <c r="M10" s="231">
        <v>0</v>
      </c>
      <c r="N10" s="231">
        <v>0</v>
      </c>
      <c r="O10" s="231">
        <v>1</v>
      </c>
      <c r="P10" s="231">
        <v>3</v>
      </c>
      <c r="Q10" s="231">
        <v>2</v>
      </c>
      <c r="R10" s="231">
        <v>0</v>
      </c>
      <c r="S10" s="231">
        <v>1</v>
      </c>
      <c r="T10" s="231">
        <v>4</v>
      </c>
      <c r="U10" s="231">
        <v>0</v>
      </c>
      <c r="V10" s="231">
        <v>3</v>
      </c>
      <c r="W10" s="231">
        <v>4</v>
      </c>
      <c r="X10" s="231">
        <v>0</v>
      </c>
      <c r="Y10" s="231">
        <v>0</v>
      </c>
      <c r="Z10" s="231">
        <v>0</v>
      </c>
      <c r="AA10" s="231">
        <v>0</v>
      </c>
      <c r="AB10" s="231">
        <v>0</v>
      </c>
      <c r="AC10" s="231">
        <v>9</v>
      </c>
      <c r="AD10" s="231">
        <v>1</v>
      </c>
      <c r="AE10" s="231">
        <v>6</v>
      </c>
      <c r="AF10" s="231">
        <v>2</v>
      </c>
    </row>
    <row r="11" spans="1:32" ht="9.9499999999999993" customHeight="1" x14ac:dyDescent="0.4">
      <c r="G11" s="364"/>
      <c r="H11" s="364"/>
    </row>
    <row r="12" spans="1:32" ht="20.100000000000001" customHeight="1" x14ac:dyDescent="0.4">
      <c r="A12" s="173" t="s">
        <v>425</v>
      </c>
    </row>
    <row r="13" spans="1:32" ht="20.100000000000001" customHeight="1" x14ac:dyDescent="0.4">
      <c r="A13" s="602" t="s">
        <v>411</v>
      </c>
      <c r="B13" s="602"/>
      <c r="C13" s="602"/>
      <c r="D13" s="602"/>
    </row>
    <row r="17" spans="13:13" x14ac:dyDescent="0.4">
      <c r="M17" s="195"/>
    </row>
  </sheetData>
  <mergeCells count="8">
    <mergeCell ref="A13:D13"/>
    <mergeCell ref="A1:AF1"/>
    <mergeCell ref="A6:C6"/>
    <mergeCell ref="A7:C7"/>
    <mergeCell ref="A8:C8"/>
    <mergeCell ref="A9:C9"/>
    <mergeCell ref="A10:C10"/>
    <mergeCell ref="A3:C5"/>
  </mergeCells>
  <phoneticPr fontId="2"/>
  <pageMargins left="0.47244094488188981" right="0.19685039370078741" top="1.1417322834645669" bottom="0.98425196850393704" header="0.51181102362204722" footer="0.51181102362204722"/>
  <pageSetup paperSize="9" scale="62" fitToWidth="0" fitToHeight="0"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I119"/>
  <sheetViews>
    <sheetView view="pageBreakPreview" zoomScale="70" zoomScaleNormal="71" zoomScaleSheetLayoutView="70" workbookViewId="0">
      <pane xSplit="9" ySplit="4" topLeftCell="J22" activePane="bottomRight" state="frozen"/>
      <selection pane="topRight" activeCell="J1" sqref="J1"/>
      <selection pane="bottomLeft" activeCell="A5" sqref="A5"/>
      <selection pane="bottomRight" sqref="A1:I1"/>
    </sheetView>
  </sheetViews>
  <sheetFormatPr defaultColWidth="9" defaultRowHeight="13.5" x14ac:dyDescent="0.4"/>
  <cols>
    <col min="1" max="1" width="23.875" style="648" bestFit="1" customWidth="1"/>
    <col min="2" max="2" width="20.5" style="648" bestFit="1" customWidth="1"/>
    <col min="3" max="3" width="28.75" style="648" customWidth="1"/>
    <col min="4" max="4" width="13" style="649" bestFit="1" customWidth="1"/>
    <col min="5" max="5" width="32.375" style="649" customWidth="1"/>
    <col min="6" max="6" width="15.5" style="649" customWidth="1"/>
    <col min="7" max="7" width="13.625" style="649" customWidth="1"/>
    <col min="8" max="8" width="16" style="649" customWidth="1"/>
    <col min="9" max="9" width="69.25" style="649" bestFit="1" customWidth="1"/>
    <col min="10" max="16384" width="9" style="648"/>
  </cols>
  <sheetData>
    <row r="1" spans="1:9" s="173" customFormat="1" ht="27" customHeight="1" x14ac:dyDescent="0.4">
      <c r="A1" s="683" t="s">
        <v>940</v>
      </c>
      <c r="B1" s="683"/>
      <c r="C1" s="683"/>
      <c r="D1" s="683"/>
      <c r="E1" s="683"/>
      <c r="F1" s="683"/>
      <c r="G1" s="683"/>
      <c r="H1" s="683"/>
      <c r="I1" s="683"/>
    </row>
    <row r="2" spans="1:9" s="173" customFormat="1" ht="19.5" customHeight="1" thickBot="1" x14ac:dyDescent="0.45">
      <c r="A2" s="391"/>
      <c r="B2" s="391"/>
      <c r="C2" s="391"/>
      <c r="D2" s="391"/>
      <c r="E2" s="391"/>
      <c r="F2" s="391"/>
      <c r="G2" s="391"/>
      <c r="H2" s="391"/>
      <c r="I2" s="391"/>
    </row>
    <row r="3" spans="1:9" s="408" customFormat="1" ht="20.100000000000001" customHeight="1" x14ac:dyDescent="0.4">
      <c r="A3" s="388" t="s">
        <v>939</v>
      </c>
      <c r="B3" s="388" t="s">
        <v>938</v>
      </c>
      <c r="C3" s="387" t="s">
        <v>937</v>
      </c>
      <c r="D3" s="682" t="s">
        <v>936</v>
      </c>
      <c r="E3" s="682" t="s">
        <v>935</v>
      </c>
      <c r="F3" s="682"/>
      <c r="G3" s="682"/>
      <c r="H3" s="682"/>
      <c r="I3" s="523" t="s">
        <v>934</v>
      </c>
    </row>
    <row r="4" spans="1:9" s="173" customFormat="1" ht="20.100000000000001" customHeight="1" x14ac:dyDescent="0.4">
      <c r="A4" s="681"/>
      <c r="B4" s="681"/>
      <c r="C4" s="381"/>
      <c r="D4" s="680"/>
      <c r="E4" s="679" t="s">
        <v>933</v>
      </c>
      <c r="F4" s="679" t="s">
        <v>932</v>
      </c>
      <c r="G4" s="679" t="s">
        <v>931</v>
      </c>
      <c r="H4" s="679" t="s">
        <v>930</v>
      </c>
      <c r="I4" s="678"/>
    </row>
    <row r="5" spans="1:9" ht="20.100000000000001" customHeight="1" x14ac:dyDescent="0.4">
      <c r="A5" s="677" t="s">
        <v>929</v>
      </c>
      <c r="B5" s="673" t="s">
        <v>928</v>
      </c>
      <c r="C5" s="676" t="s">
        <v>927</v>
      </c>
      <c r="D5" s="671" t="s">
        <v>890</v>
      </c>
      <c r="E5" s="671" t="s">
        <v>926</v>
      </c>
      <c r="F5" s="671" t="s">
        <v>925</v>
      </c>
      <c r="G5" s="671" t="s">
        <v>924</v>
      </c>
      <c r="H5" s="671"/>
      <c r="I5" s="671" t="s">
        <v>923</v>
      </c>
    </row>
    <row r="6" spans="1:9" ht="20.100000000000001" customHeight="1" x14ac:dyDescent="0.4">
      <c r="A6" s="675"/>
      <c r="B6" s="673"/>
      <c r="C6" s="676"/>
      <c r="D6" s="671"/>
      <c r="E6" s="671"/>
      <c r="F6" s="671"/>
      <c r="G6" s="671"/>
      <c r="H6" s="671"/>
      <c r="I6" s="671"/>
    </row>
    <row r="7" spans="1:9" ht="20.100000000000001" customHeight="1" x14ac:dyDescent="0.4">
      <c r="A7" s="675"/>
      <c r="B7" s="673"/>
      <c r="C7" s="676"/>
      <c r="D7" s="671"/>
      <c r="E7" s="671"/>
      <c r="F7" s="671"/>
      <c r="G7" s="671"/>
      <c r="H7" s="671"/>
      <c r="I7" s="671"/>
    </row>
    <row r="8" spans="1:9" ht="18.75" customHeight="1" x14ac:dyDescent="0.4">
      <c r="A8" s="675"/>
      <c r="B8" s="673"/>
      <c r="C8" s="676"/>
      <c r="D8" s="671"/>
      <c r="E8" s="671"/>
      <c r="F8" s="671"/>
      <c r="G8" s="671"/>
      <c r="H8" s="671"/>
      <c r="I8" s="671"/>
    </row>
    <row r="9" spans="1:9" ht="19.5" hidden="1" customHeight="1" x14ac:dyDescent="0.4">
      <c r="A9" s="675"/>
      <c r="B9" s="673"/>
      <c r="C9" s="676"/>
      <c r="D9" s="671"/>
      <c r="E9" s="671"/>
      <c r="F9" s="671"/>
      <c r="G9" s="671"/>
      <c r="H9" s="671"/>
      <c r="I9" s="671"/>
    </row>
    <row r="10" spans="1:9" ht="20.100000000000001" customHeight="1" x14ac:dyDescent="0.4">
      <c r="A10" s="664"/>
      <c r="B10" s="665"/>
      <c r="C10" s="665"/>
      <c r="D10" s="665"/>
      <c r="E10" s="665"/>
      <c r="F10" s="665"/>
      <c r="G10" s="665"/>
      <c r="H10" s="665"/>
      <c r="I10" s="665"/>
    </row>
    <row r="11" spans="1:9" ht="20.100000000000001" customHeight="1" x14ac:dyDescent="0.4">
      <c r="A11" s="675" t="s">
        <v>922</v>
      </c>
      <c r="B11" s="673" t="s">
        <v>921</v>
      </c>
      <c r="C11" s="671" t="s">
        <v>920</v>
      </c>
      <c r="D11" s="671" t="s">
        <v>836</v>
      </c>
      <c r="E11" s="671" t="s">
        <v>919</v>
      </c>
      <c r="F11" s="671"/>
      <c r="G11" s="671"/>
      <c r="H11" s="671" t="s">
        <v>918</v>
      </c>
      <c r="I11" s="671" t="s">
        <v>917</v>
      </c>
    </row>
    <row r="12" spans="1:9" ht="20.100000000000001" customHeight="1" x14ac:dyDescent="0.4">
      <c r="A12" s="675"/>
      <c r="B12" s="673"/>
      <c r="C12" s="671"/>
      <c r="D12" s="671"/>
      <c r="E12" s="671"/>
      <c r="F12" s="671"/>
      <c r="G12" s="671"/>
      <c r="H12" s="671"/>
      <c r="I12" s="671"/>
    </row>
    <row r="13" spans="1:9" ht="20.100000000000001" customHeight="1" x14ac:dyDescent="0.4">
      <c r="A13" s="675"/>
      <c r="B13" s="673"/>
      <c r="C13" s="671"/>
      <c r="D13" s="671"/>
      <c r="E13" s="671"/>
      <c r="F13" s="671"/>
      <c r="G13" s="671"/>
      <c r="H13" s="671"/>
      <c r="I13" s="671"/>
    </row>
    <row r="14" spans="1:9" ht="18.75" customHeight="1" x14ac:dyDescent="0.4">
      <c r="A14" s="675"/>
      <c r="B14" s="673"/>
      <c r="C14" s="671"/>
      <c r="D14" s="671"/>
      <c r="E14" s="671"/>
      <c r="F14" s="671"/>
      <c r="G14" s="671"/>
      <c r="H14" s="671"/>
      <c r="I14" s="671"/>
    </row>
    <row r="15" spans="1:9" ht="19.5" hidden="1" customHeight="1" x14ac:dyDescent="0.4">
      <c r="A15" s="675"/>
      <c r="B15" s="673"/>
      <c r="C15" s="671"/>
      <c r="D15" s="671"/>
      <c r="E15" s="671"/>
      <c r="F15" s="671"/>
      <c r="G15" s="671"/>
      <c r="H15" s="671"/>
      <c r="I15" s="671"/>
    </row>
    <row r="16" spans="1:9" ht="20.100000000000001" customHeight="1" x14ac:dyDescent="0.4">
      <c r="A16" s="664"/>
      <c r="B16" s="665"/>
      <c r="C16" s="665"/>
      <c r="D16" s="665"/>
      <c r="E16" s="665"/>
      <c r="F16" s="665"/>
      <c r="G16" s="665"/>
      <c r="H16" s="665"/>
      <c r="I16" s="665"/>
    </row>
    <row r="17" spans="1:9" ht="20.100000000000001" customHeight="1" x14ac:dyDescent="0.4">
      <c r="A17" s="675" t="s">
        <v>916</v>
      </c>
      <c r="B17" s="671" t="s">
        <v>915</v>
      </c>
      <c r="C17" s="671" t="s">
        <v>914</v>
      </c>
      <c r="D17" s="671" t="s">
        <v>836</v>
      </c>
      <c r="E17" s="671" t="s">
        <v>913</v>
      </c>
      <c r="F17" s="671" t="s">
        <v>912</v>
      </c>
      <c r="G17" s="671" t="s">
        <v>911</v>
      </c>
      <c r="H17" s="671" t="s">
        <v>910</v>
      </c>
      <c r="I17" s="671" t="s">
        <v>909</v>
      </c>
    </row>
    <row r="18" spans="1:9" ht="20.100000000000001" customHeight="1" x14ac:dyDescent="0.4">
      <c r="A18" s="675"/>
      <c r="B18" s="673"/>
      <c r="C18" s="671"/>
      <c r="D18" s="671"/>
      <c r="E18" s="671"/>
      <c r="F18" s="671"/>
      <c r="G18" s="671"/>
      <c r="H18" s="671"/>
      <c r="I18" s="671"/>
    </row>
    <row r="19" spans="1:9" ht="20.100000000000001" customHeight="1" x14ac:dyDescent="0.4">
      <c r="A19" s="675"/>
      <c r="B19" s="673"/>
      <c r="C19" s="671"/>
      <c r="D19" s="671"/>
      <c r="E19" s="671"/>
      <c r="F19" s="671"/>
      <c r="G19" s="671"/>
      <c r="H19" s="671"/>
      <c r="I19" s="671"/>
    </row>
    <row r="20" spans="1:9" ht="18.75" customHeight="1" x14ac:dyDescent="0.4">
      <c r="A20" s="675"/>
      <c r="B20" s="673"/>
      <c r="C20" s="671"/>
      <c r="D20" s="671"/>
      <c r="E20" s="671"/>
      <c r="F20" s="671"/>
      <c r="G20" s="671"/>
      <c r="H20" s="671"/>
      <c r="I20" s="671"/>
    </row>
    <row r="21" spans="1:9" ht="19.5" hidden="1" customHeight="1" x14ac:dyDescent="0.4">
      <c r="A21" s="675"/>
      <c r="B21" s="673"/>
      <c r="C21" s="671"/>
      <c r="D21" s="671"/>
      <c r="E21" s="671"/>
      <c r="F21" s="671"/>
      <c r="G21" s="671"/>
      <c r="H21" s="671"/>
      <c r="I21" s="671"/>
    </row>
    <row r="22" spans="1:9" ht="20.100000000000001" customHeight="1" x14ac:dyDescent="0.4">
      <c r="A22" s="664"/>
      <c r="B22" s="665"/>
      <c r="C22" s="665"/>
      <c r="D22" s="665"/>
      <c r="E22" s="665"/>
      <c r="F22" s="665"/>
      <c r="G22" s="665"/>
      <c r="H22" s="665"/>
      <c r="I22" s="665"/>
    </row>
    <row r="23" spans="1:9" ht="20.100000000000001" customHeight="1" x14ac:dyDescent="0.4">
      <c r="A23" s="675" t="s">
        <v>908</v>
      </c>
      <c r="B23" s="673" t="s">
        <v>907</v>
      </c>
      <c r="C23" s="671" t="s">
        <v>906</v>
      </c>
      <c r="D23" s="671" t="s">
        <v>890</v>
      </c>
      <c r="E23" s="671" t="s">
        <v>905</v>
      </c>
      <c r="F23" s="671" t="s">
        <v>904</v>
      </c>
      <c r="G23" s="671" t="s">
        <v>903</v>
      </c>
      <c r="H23" s="671" t="s">
        <v>902</v>
      </c>
      <c r="I23" s="671" t="s">
        <v>901</v>
      </c>
    </row>
    <row r="24" spans="1:9" ht="20.100000000000001" customHeight="1" x14ac:dyDescent="0.4">
      <c r="A24" s="675"/>
      <c r="B24" s="673"/>
      <c r="C24" s="671"/>
      <c r="D24" s="671"/>
      <c r="E24" s="671"/>
      <c r="F24" s="671"/>
      <c r="G24" s="671"/>
      <c r="H24" s="671"/>
      <c r="I24" s="671"/>
    </row>
    <row r="25" spans="1:9" ht="20.100000000000001" customHeight="1" x14ac:dyDescent="0.4">
      <c r="A25" s="675"/>
      <c r="B25" s="673"/>
      <c r="C25" s="671"/>
      <c r="D25" s="671"/>
      <c r="E25" s="671"/>
      <c r="F25" s="671"/>
      <c r="G25" s="671"/>
      <c r="H25" s="671"/>
      <c r="I25" s="671"/>
    </row>
    <row r="26" spans="1:9" ht="18.75" customHeight="1" x14ac:dyDescent="0.4">
      <c r="A26" s="675"/>
      <c r="B26" s="673"/>
      <c r="C26" s="671"/>
      <c r="D26" s="671"/>
      <c r="E26" s="671"/>
      <c r="F26" s="671"/>
      <c r="G26" s="671"/>
      <c r="H26" s="671"/>
      <c r="I26" s="671"/>
    </row>
    <row r="27" spans="1:9" ht="18.75" hidden="1" customHeight="1" x14ac:dyDescent="0.4">
      <c r="A27" s="675"/>
      <c r="B27" s="673"/>
      <c r="C27" s="671"/>
      <c r="D27" s="671"/>
      <c r="E27" s="671"/>
      <c r="F27" s="671"/>
      <c r="G27" s="671"/>
      <c r="H27" s="671"/>
      <c r="I27" s="671"/>
    </row>
    <row r="28" spans="1:9" ht="20.100000000000001" customHeight="1" x14ac:dyDescent="0.4">
      <c r="A28" s="664"/>
      <c r="B28" s="665"/>
      <c r="C28" s="665"/>
      <c r="D28" s="665"/>
      <c r="E28" s="665"/>
      <c r="F28" s="665"/>
      <c r="G28" s="665"/>
      <c r="H28" s="665"/>
      <c r="I28" s="665"/>
    </row>
    <row r="29" spans="1:9" ht="20.100000000000001" customHeight="1" x14ac:dyDescent="0.4">
      <c r="A29" s="675" t="s">
        <v>900</v>
      </c>
      <c r="B29" s="673" t="s">
        <v>899</v>
      </c>
      <c r="C29" s="671" t="s">
        <v>898</v>
      </c>
      <c r="D29" s="671" t="s">
        <v>897</v>
      </c>
      <c r="E29" s="671" t="s">
        <v>896</v>
      </c>
      <c r="F29" s="671"/>
      <c r="G29" s="671" t="s">
        <v>895</v>
      </c>
      <c r="H29" s="671"/>
      <c r="I29" s="671" t="s">
        <v>894</v>
      </c>
    </row>
    <row r="30" spans="1:9" ht="20.100000000000001" customHeight="1" x14ac:dyDescent="0.4">
      <c r="A30" s="675"/>
      <c r="B30" s="673"/>
      <c r="C30" s="671"/>
      <c r="D30" s="671"/>
      <c r="E30" s="671"/>
      <c r="F30" s="671"/>
      <c r="G30" s="671"/>
      <c r="H30" s="671"/>
      <c r="I30" s="671"/>
    </row>
    <row r="31" spans="1:9" ht="20.100000000000001" customHeight="1" x14ac:dyDescent="0.4">
      <c r="A31" s="664"/>
      <c r="B31" s="665"/>
      <c r="C31" s="665"/>
      <c r="D31" s="665"/>
      <c r="E31" s="665"/>
      <c r="F31" s="665"/>
      <c r="G31" s="665"/>
      <c r="H31" s="665"/>
      <c r="I31" s="665"/>
    </row>
    <row r="32" spans="1:9" ht="20.100000000000001" customHeight="1" x14ac:dyDescent="0.4">
      <c r="A32" s="675" t="s">
        <v>893</v>
      </c>
      <c r="B32" s="673" t="s">
        <v>892</v>
      </c>
      <c r="C32" s="671" t="s">
        <v>891</v>
      </c>
      <c r="D32" s="671" t="s">
        <v>890</v>
      </c>
      <c r="E32" s="671" t="s">
        <v>889</v>
      </c>
      <c r="F32" s="671"/>
      <c r="G32" s="671" t="s">
        <v>888</v>
      </c>
      <c r="H32" s="671"/>
      <c r="I32" s="671" t="s">
        <v>887</v>
      </c>
    </row>
    <row r="33" spans="1:9" ht="20.100000000000001" customHeight="1" x14ac:dyDescent="0.4">
      <c r="A33" s="675"/>
      <c r="B33" s="673"/>
      <c r="C33" s="671"/>
      <c r="D33" s="671"/>
      <c r="E33" s="671"/>
      <c r="F33" s="671"/>
      <c r="G33" s="671"/>
      <c r="H33" s="671"/>
      <c r="I33" s="671"/>
    </row>
    <row r="34" spans="1:9" ht="19.5" customHeight="1" x14ac:dyDescent="0.4">
      <c r="A34" s="675"/>
      <c r="B34" s="673"/>
      <c r="C34" s="671"/>
      <c r="D34" s="671"/>
      <c r="E34" s="671"/>
      <c r="F34" s="671"/>
      <c r="G34" s="671"/>
      <c r="H34" s="671"/>
      <c r="I34" s="671"/>
    </row>
    <row r="35" spans="1:9" ht="5.25" customHeight="1" x14ac:dyDescent="0.4">
      <c r="A35" s="675"/>
      <c r="B35" s="673"/>
      <c r="C35" s="671"/>
      <c r="D35" s="671"/>
      <c r="E35" s="671"/>
      <c r="F35" s="671"/>
      <c r="G35" s="671"/>
      <c r="H35" s="671"/>
      <c r="I35" s="671"/>
    </row>
    <row r="36" spans="1:9" ht="20.100000000000001" customHeight="1" x14ac:dyDescent="0.4">
      <c r="A36" s="664"/>
      <c r="B36" s="665"/>
      <c r="C36" s="665"/>
      <c r="D36" s="665"/>
      <c r="E36" s="665"/>
      <c r="F36" s="665"/>
      <c r="G36" s="665"/>
      <c r="H36" s="665"/>
      <c r="I36" s="665"/>
    </row>
    <row r="37" spans="1:9" ht="20.100000000000001" customHeight="1" x14ac:dyDescent="0.4">
      <c r="A37" s="675" t="s">
        <v>886</v>
      </c>
      <c r="B37" s="671" t="s">
        <v>885</v>
      </c>
      <c r="C37" s="671" t="s">
        <v>884</v>
      </c>
      <c r="D37" s="671" t="s">
        <v>836</v>
      </c>
      <c r="E37" s="671" t="s">
        <v>883</v>
      </c>
      <c r="F37" s="671"/>
      <c r="G37" s="671"/>
      <c r="H37" s="671"/>
      <c r="I37" s="671" t="s">
        <v>882</v>
      </c>
    </row>
    <row r="38" spans="1:9" ht="20.100000000000001" customHeight="1" x14ac:dyDescent="0.4">
      <c r="A38" s="675"/>
      <c r="B38" s="671"/>
      <c r="C38" s="671"/>
      <c r="D38" s="671"/>
      <c r="E38" s="671"/>
      <c r="F38" s="671"/>
      <c r="G38" s="671"/>
      <c r="H38" s="671"/>
      <c r="I38" s="671"/>
    </row>
    <row r="39" spans="1:9" ht="12" customHeight="1" x14ac:dyDescent="0.4">
      <c r="A39" s="675"/>
      <c r="B39" s="671"/>
      <c r="C39" s="671"/>
      <c r="D39" s="671"/>
      <c r="E39" s="671"/>
      <c r="F39" s="671"/>
      <c r="G39" s="671"/>
      <c r="H39" s="671"/>
      <c r="I39" s="671"/>
    </row>
    <row r="40" spans="1:9" ht="20.100000000000001" customHeight="1" x14ac:dyDescent="0.4">
      <c r="A40" s="664"/>
      <c r="B40" s="665"/>
      <c r="C40" s="665"/>
      <c r="D40" s="665"/>
      <c r="E40" s="665"/>
      <c r="F40" s="665"/>
      <c r="G40" s="665"/>
      <c r="H40" s="665"/>
      <c r="I40" s="665"/>
    </row>
    <row r="41" spans="1:9" ht="20.100000000000001" customHeight="1" x14ac:dyDescent="0.4">
      <c r="A41" s="675" t="s">
        <v>881</v>
      </c>
      <c r="B41" s="673" t="s">
        <v>880</v>
      </c>
      <c r="C41" s="671" t="s">
        <v>879</v>
      </c>
      <c r="D41" s="671" t="s">
        <v>836</v>
      </c>
      <c r="E41" s="671" t="s">
        <v>878</v>
      </c>
      <c r="F41" s="671" t="s">
        <v>877</v>
      </c>
      <c r="G41" s="671" t="s">
        <v>876</v>
      </c>
      <c r="H41" s="671"/>
      <c r="I41" s="671" t="s">
        <v>875</v>
      </c>
    </row>
    <row r="42" spans="1:9" ht="20.100000000000001" customHeight="1" x14ac:dyDescent="0.4">
      <c r="A42" s="675"/>
      <c r="B42" s="673"/>
      <c r="C42" s="671"/>
      <c r="D42" s="671"/>
      <c r="E42" s="671"/>
      <c r="F42" s="671"/>
      <c r="G42" s="671"/>
      <c r="H42" s="671"/>
      <c r="I42" s="671"/>
    </row>
    <row r="43" spans="1:9" ht="20.100000000000001" customHeight="1" x14ac:dyDescent="0.4">
      <c r="A43" s="675"/>
      <c r="B43" s="673"/>
      <c r="C43" s="671"/>
      <c r="D43" s="671"/>
      <c r="E43" s="671"/>
      <c r="F43" s="671"/>
      <c r="G43" s="671"/>
      <c r="H43" s="671"/>
      <c r="I43" s="671"/>
    </row>
    <row r="44" spans="1:9" ht="20.100000000000001" customHeight="1" x14ac:dyDescent="0.4">
      <c r="A44" s="675"/>
      <c r="B44" s="673"/>
      <c r="C44" s="671"/>
      <c r="D44" s="671"/>
      <c r="E44" s="671"/>
      <c r="F44" s="671"/>
      <c r="G44" s="671"/>
      <c r="H44" s="671"/>
      <c r="I44" s="671"/>
    </row>
    <row r="45" spans="1:9" ht="19.5" hidden="1" customHeight="1" x14ac:dyDescent="0.4">
      <c r="A45" s="675"/>
      <c r="B45" s="673"/>
      <c r="C45" s="671"/>
      <c r="D45" s="671"/>
      <c r="E45" s="671"/>
      <c r="F45" s="671"/>
      <c r="G45" s="671"/>
      <c r="H45" s="671"/>
      <c r="I45" s="671"/>
    </row>
    <row r="46" spans="1:9" ht="20.100000000000001" customHeight="1" x14ac:dyDescent="0.4">
      <c r="A46" s="665"/>
      <c r="B46" s="666"/>
      <c r="C46" s="665"/>
      <c r="D46" s="665"/>
      <c r="E46" s="665"/>
      <c r="F46" s="665"/>
      <c r="G46" s="665"/>
      <c r="H46" s="665"/>
      <c r="I46" s="665"/>
    </row>
    <row r="47" spans="1:9" ht="20.100000000000001" customHeight="1" x14ac:dyDescent="0.4">
      <c r="A47" s="671" t="s">
        <v>874</v>
      </c>
      <c r="B47" s="674" t="s">
        <v>873</v>
      </c>
      <c r="C47" s="671" t="s">
        <v>872</v>
      </c>
      <c r="D47" s="671" t="s">
        <v>871</v>
      </c>
      <c r="E47" s="671" t="s">
        <v>870</v>
      </c>
      <c r="F47" s="671" t="s">
        <v>869</v>
      </c>
      <c r="G47" s="671" t="s">
        <v>868</v>
      </c>
      <c r="H47" s="671"/>
      <c r="I47" s="671" t="s">
        <v>867</v>
      </c>
    </row>
    <row r="48" spans="1:9" ht="20.100000000000001" customHeight="1" x14ac:dyDescent="0.4">
      <c r="A48" s="673"/>
      <c r="B48" s="672"/>
      <c r="C48" s="671"/>
      <c r="D48" s="671"/>
      <c r="E48" s="671"/>
      <c r="F48" s="671"/>
      <c r="G48" s="671"/>
      <c r="H48" s="671"/>
      <c r="I48" s="671"/>
    </row>
    <row r="49" spans="1:9" ht="20.100000000000001" customHeight="1" x14ac:dyDescent="0.4">
      <c r="A49" s="673"/>
      <c r="B49" s="672"/>
      <c r="C49" s="671"/>
      <c r="D49" s="671"/>
      <c r="E49" s="671"/>
      <c r="F49" s="671"/>
      <c r="G49" s="671"/>
      <c r="H49" s="671"/>
      <c r="I49" s="671"/>
    </row>
    <row r="50" spans="1:9" ht="20.100000000000001" customHeight="1" x14ac:dyDescent="0.4">
      <c r="A50" s="673"/>
      <c r="B50" s="672"/>
      <c r="C50" s="671"/>
      <c r="D50" s="671"/>
      <c r="E50" s="671"/>
      <c r="F50" s="671"/>
      <c r="G50" s="671"/>
      <c r="H50" s="671"/>
      <c r="I50" s="671"/>
    </row>
    <row r="51" spans="1:9" ht="20.100000000000001" customHeight="1" x14ac:dyDescent="0.4">
      <c r="A51" s="673"/>
      <c r="B51" s="672"/>
      <c r="C51" s="671"/>
      <c r="D51" s="671"/>
      <c r="E51" s="671"/>
      <c r="F51" s="671"/>
      <c r="G51" s="671"/>
      <c r="H51" s="671"/>
      <c r="I51" s="671"/>
    </row>
    <row r="52" spans="1:9" ht="20.100000000000001" customHeight="1" x14ac:dyDescent="0.4">
      <c r="A52" s="673"/>
      <c r="B52" s="672"/>
      <c r="C52" s="671"/>
      <c r="D52" s="671"/>
      <c r="E52" s="671"/>
      <c r="F52" s="671"/>
      <c r="G52" s="671"/>
      <c r="H52" s="671"/>
      <c r="I52" s="671"/>
    </row>
    <row r="53" spans="1:9" ht="19.5" customHeight="1" x14ac:dyDescent="0.4">
      <c r="A53" s="673"/>
      <c r="B53" s="672"/>
      <c r="C53" s="671"/>
      <c r="D53" s="671"/>
      <c r="E53" s="671"/>
      <c r="F53" s="671"/>
      <c r="G53" s="671"/>
      <c r="H53" s="671"/>
      <c r="I53" s="671"/>
    </row>
    <row r="54" spans="1:9" ht="19.5" hidden="1" customHeight="1" x14ac:dyDescent="0.4">
      <c r="A54" s="673"/>
      <c r="B54" s="672"/>
      <c r="C54" s="671"/>
      <c r="D54" s="671"/>
      <c r="E54" s="671"/>
      <c r="F54" s="671"/>
      <c r="G54" s="671"/>
      <c r="H54" s="671"/>
      <c r="I54" s="671"/>
    </row>
    <row r="55" spans="1:9" ht="20.100000000000001" customHeight="1" x14ac:dyDescent="0.4">
      <c r="A55" s="665"/>
      <c r="B55" s="666"/>
      <c r="C55" s="665"/>
      <c r="D55" s="665"/>
      <c r="E55" s="665"/>
      <c r="F55" s="665"/>
      <c r="G55" s="665"/>
      <c r="H55" s="665"/>
      <c r="I55" s="665"/>
    </row>
    <row r="56" spans="1:9" ht="192.75" customHeight="1" thickBot="1" x14ac:dyDescent="0.45">
      <c r="A56" s="650" t="s">
        <v>866</v>
      </c>
      <c r="B56" s="666" t="s">
        <v>865</v>
      </c>
      <c r="C56" s="650" t="s">
        <v>864</v>
      </c>
      <c r="D56" s="650" t="s">
        <v>863</v>
      </c>
      <c r="E56" s="650" t="s">
        <v>862</v>
      </c>
      <c r="F56" s="650" t="s">
        <v>861</v>
      </c>
      <c r="G56" s="650" t="s">
        <v>860</v>
      </c>
      <c r="H56" s="650"/>
      <c r="I56" s="650" t="s">
        <v>859</v>
      </c>
    </row>
    <row r="57" spans="1:9" s="665" customFormat="1" ht="20.100000000000001" customHeight="1" x14ac:dyDescent="0.4">
      <c r="A57" s="668"/>
      <c r="B57" s="670"/>
      <c r="C57" s="668"/>
      <c r="D57" s="668"/>
      <c r="E57" s="668"/>
      <c r="F57" s="668"/>
      <c r="G57" s="668"/>
      <c r="H57" s="668"/>
      <c r="I57" s="668"/>
    </row>
    <row r="58" spans="1:9" ht="61.5" customHeight="1" x14ac:dyDescent="0.4">
      <c r="A58" s="665" t="s">
        <v>858</v>
      </c>
      <c r="B58" s="660" t="s">
        <v>857</v>
      </c>
      <c r="C58" s="650" t="s">
        <v>856</v>
      </c>
      <c r="D58" s="650" t="s">
        <v>836</v>
      </c>
      <c r="E58" s="650" t="s">
        <v>855</v>
      </c>
      <c r="F58" s="650"/>
      <c r="G58" s="650"/>
      <c r="H58" s="650" t="s">
        <v>854</v>
      </c>
      <c r="I58" s="650" t="s">
        <v>853</v>
      </c>
    </row>
    <row r="59" spans="1:9" ht="20.100000000000001" customHeight="1" x14ac:dyDescent="0.4">
      <c r="A59" s="664"/>
      <c r="B59" s="665"/>
      <c r="C59" s="665"/>
      <c r="D59" s="665"/>
      <c r="E59" s="665"/>
      <c r="F59" s="665"/>
      <c r="G59" s="665"/>
      <c r="H59" s="665"/>
      <c r="I59" s="665"/>
    </row>
    <row r="60" spans="1:9" ht="92.25" customHeight="1" x14ac:dyDescent="0.4">
      <c r="A60" s="665" t="s">
        <v>852</v>
      </c>
      <c r="B60" s="660" t="s">
        <v>851</v>
      </c>
      <c r="C60" s="650" t="s">
        <v>850</v>
      </c>
      <c r="D60" s="650" t="s">
        <v>836</v>
      </c>
      <c r="E60" s="650" t="s">
        <v>849</v>
      </c>
      <c r="F60" s="650"/>
      <c r="G60" s="650"/>
      <c r="H60" s="650" t="s">
        <v>848</v>
      </c>
      <c r="I60" s="650" t="s">
        <v>847</v>
      </c>
    </row>
    <row r="61" spans="1:9" ht="20.100000000000001" customHeight="1" x14ac:dyDescent="0.4">
      <c r="A61" s="664"/>
      <c r="B61" s="665"/>
      <c r="C61" s="665"/>
      <c r="D61" s="665"/>
      <c r="E61" s="665"/>
      <c r="F61" s="665"/>
      <c r="G61" s="665"/>
      <c r="H61" s="665"/>
      <c r="I61" s="665"/>
    </row>
    <row r="62" spans="1:9" ht="102.75" customHeight="1" x14ac:dyDescent="0.4">
      <c r="A62" s="665" t="s">
        <v>846</v>
      </c>
      <c r="B62" s="666" t="s">
        <v>845</v>
      </c>
      <c r="C62" s="650" t="s">
        <v>844</v>
      </c>
      <c r="D62" s="650" t="s">
        <v>836</v>
      </c>
      <c r="E62" s="650" t="s">
        <v>843</v>
      </c>
      <c r="F62" s="650" t="s">
        <v>842</v>
      </c>
      <c r="G62" s="650" t="s">
        <v>841</v>
      </c>
      <c r="H62" s="650"/>
      <c r="I62" s="650" t="s">
        <v>840</v>
      </c>
    </row>
    <row r="63" spans="1:9" ht="20.100000000000001" customHeight="1" x14ac:dyDescent="0.4">
      <c r="A63" s="665"/>
      <c r="B63" s="666"/>
      <c r="C63" s="665"/>
      <c r="D63" s="665"/>
      <c r="E63" s="665"/>
      <c r="F63" s="665"/>
      <c r="G63" s="665"/>
      <c r="H63" s="665"/>
      <c r="I63" s="665"/>
    </row>
    <row r="64" spans="1:9" ht="81" customHeight="1" x14ac:dyDescent="0.4">
      <c r="A64" s="665" t="s">
        <v>839</v>
      </c>
      <c r="B64" s="666" t="s">
        <v>838</v>
      </c>
      <c r="C64" s="650" t="s">
        <v>837</v>
      </c>
      <c r="D64" s="650" t="s">
        <v>836</v>
      </c>
      <c r="E64" s="650" t="s">
        <v>835</v>
      </c>
      <c r="F64" s="650" t="s">
        <v>834</v>
      </c>
      <c r="G64" s="650" t="s">
        <v>833</v>
      </c>
      <c r="H64" s="650" t="s">
        <v>767</v>
      </c>
      <c r="I64" s="650" t="s">
        <v>832</v>
      </c>
    </row>
    <row r="65" spans="1:9" ht="20.100000000000001" customHeight="1" x14ac:dyDescent="0.4">
      <c r="A65" s="665"/>
      <c r="B65" s="666"/>
      <c r="C65" s="665"/>
      <c r="D65" s="665"/>
      <c r="E65" s="665"/>
      <c r="F65" s="665"/>
      <c r="G65" s="665"/>
      <c r="H65" s="665"/>
      <c r="I65" s="665"/>
    </row>
    <row r="66" spans="1:9" ht="123" customHeight="1" x14ac:dyDescent="0.4">
      <c r="A66" s="650" t="s">
        <v>831</v>
      </c>
      <c r="B66" s="666" t="s">
        <v>830</v>
      </c>
      <c r="C66" s="650" t="s">
        <v>829</v>
      </c>
      <c r="D66" s="650" t="s">
        <v>828</v>
      </c>
      <c r="E66" s="650" t="s">
        <v>827</v>
      </c>
      <c r="F66" s="650" t="s">
        <v>826</v>
      </c>
      <c r="G66" s="650" t="s">
        <v>825</v>
      </c>
      <c r="H66" s="650"/>
      <c r="I66" s="650" t="s">
        <v>824</v>
      </c>
    </row>
    <row r="67" spans="1:9" ht="20.100000000000001" customHeight="1" x14ac:dyDescent="0.4">
      <c r="A67" s="665"/>
      <c r="B67" s="666"/>
      <c r="C67" s="665"/>
      <c r="D67" s="665"/>
      <c r="E67" s="665"/>
      <c r="F67" s="665"/>
      <c r="G67" s="665"/>
      <c r="H67" s="665"/>
      <c r="I67" s="665"/>
    </row>
    <row r="68" spans="1:9" ht="155.25" customHeight="1" x14ac:dyDescent="0.4">
      <c r="A68" s="650" t="s">
        <v>823</v>
      </c>
      <c r="B68" s="666" t="s">
        <v>822</v>
      </c>
      <c r="C68" s="650" t="s">
        <v>821</v>
      </c>
      <c r="D68" s="650" t="s">
        <v>662</v>
      </c>
      <c r="E68" s="650" t="s">
        <v>820</v>
      </c>
      <c r="F68" s="650"/>
      <c r="G68" s="650"/>
      <c r="H68" s="650" t="s">
        <v>819</v>
      </c>
      <c r="I68" s="650" t="s">
        <v>818</v>
      </c>
    </row>
    <row r="69" spans="1:9" ht="20.25" customHeight="1" x14ac:dyDescent="0.4">
      <c r="A69" s="665"/>
      <c r="B69" s="666"/>
      <c r="C69" s="665"/>
      <c r="D69" s="665"/>
      <c r="E69" s="665"/>
      <c r="F69" s="665"/>
      <c r="G69" s="665"/>
      <c r="H69" s="665"/>
      <c r="I69" s="665"/>
    </row>
    <row r="70" spans="1:9" ht="138" customHeight="1" x14ac:dyDescent="0.4">
      <c r="A70" s="650" t="s">
        <v>817</v>
      </c>
      <c r="B70" s="666" t="s">
        <v>816</v>
      </c>
      <c r="C70" s="650" t="s">
        <v>815</v>
      </c>
      <c r="D70" s="650" t="s">
        <v>662</v>
      </c>
      <c r="E70" s="650" t="s">
        <v>814</v>
      </c>
      <c r="F70" s="650" t="s">
        <v>813</v>
      </c>
      <c r="G70" s="650" t="s">
        <v>812</v>
      </c>
      <c r="H70" s="650"/>
      <c r="I70" s="650" t="s">
        <v>811</v>
      </c>
    </row>
    <row r="71" spans="1:9" ht="20.25" customHeight="1" x14ac:dyDescent="0.4">
      <c r="A71" s="665"/>
      <c r="B71" s="666"/>
      <c r="C71" s="665"/>
      <c r="D71" s="665"/>
      <c r="E71" s="665"/>
      <c r="F71" s="665"/>
      <c r="G71" s="665"/>
      <c r="H71" s="665"/>
      <c r="I71" s="665"/>
    </row>
    <row r="72" spans="1:9" ht="108" customHeight="1" thickBot="1" x14ac:dyDescent="0.45">
      <c r="A72" s="664" t="s">
        <v>810</v>
      </c>
      <c r="B72" s="650" t="s">
        <v>809</v>
      </c>
      <c r="C72" s="650" t="s">
        <v>808</v>
      </c>
      <c r="D72" s="650" t="s">
        <v>662</v>
      </c>
      <c r="E72" s="650" t="s">
        <v>807</v>
      </c>
      <c r="F72" s="650"/>
      <c r="G72" s="650" t="s">
        <v>806</v>
      </c>
      <c r="H72" s="650"/>
      <c r="I72" s="650" t="s">
        <v>805</v>
      </c>
    </row>
    <row r="73" spans="1:9" ht="20.25" customHeight="1" x14ac:dyDescent="0.4">
      <c r="A73" s="669"/>
      <c r="B73" s="668"/>
      <c r="C73" s="668"/>
      <c r="D73" s="668"/>
      <c r="E73" s="668"/>
      <c r="F73" s="668"/>
      <c r="G73" s="668"/>
      <c r="H73" s="668"/>
      <c r="I73" s="668"/>
    </row>
    <row r="74" spans="1:9" ht="94.5" customHeight="1" x14ac:dyDescent="0.4">
      <c r="A74" s="665" t="s">
        <v>804</v>
      </c>
      <c r="B74" s="660" t="s">
        <v>803</v>
      </c>
      <c r="C74" s="650" t="s">
        <v>802</v>
      </c>
      <c r="D74" s="650" t="s">
        <v>662</v>
      </c>
      <c r="E74" s="650" t="s">
        <v>801</v>
      </c>
      <c r="F74" s="650"/>
      <c r="G74" s="650"/>
      <c r="H74" s="650" t="s">
        <v>800</v>
      </c>
      <c r="I74" s="650" t="s">
        <v>799</v>
      </c>
    </row>
    <row r="75" spans="1:9" ht="20.25" customHeight="1" x14ac:dyDescent="0.4">
      <c r="A75" s="665"/>
      <c r="B75" s="666"/>
      <c r="C75" s="665"/>
      <c r="D75" s="665"/>
      <c r="E75" s="665"/>
      <c r="F75" s="665"/>
      <c r="G75" s="665"/>
      <c r="H75" s="665"/>
      <c r="I75" s="665"/>
    </row>
    <row r="76" spans="1:9" ht="54.75" customHeight="1" x14ac:dyDescent="0.4">
      <c r="A76" s="665" t="s">
        <v>798</v>
      </c>
      <c r="B76" s="660" t="s">
        <v>797</v>
      </c>
      <c r="C76" s="650" t="s">
        <v>796</v>
      </c>
      <c r="D76" s="650" t="s">
        <v>662</v>
      </c>
      <c r="E76" s="650" t="s">
        <v>795</v>
      </c>
      <c r="F76" s="650" t="s">
        <v>794</v>
      </c>
      <c r="G76" s="650" t="s">
        <v>793</v>
      </c>
      <c r="H76" s="650"/>
      <c r="I76" s="650" t="s">
        <v>792</v>
      </c>
    </row>
    <row r="77" spans="1:9" ht="20.25" customHeight="1" x14ac:dyDescent="0.4">
      <c r="A77" s="665"/>
      <c r="B77" s="666"/>
      <c r="C77" s="665"/>
      <c r="D77" s="665"/>
      <c r="E77" s="665"/>
      <c r="F77" s="665"/>
      <c r="G77" s="665"/>
      <c r="H77" s="665"/>
      <c r="I77" s="665"/>
    </row>
    <row r="78" spans="1:9" ht="51.75" customHeight="1" x14ac:dyDescent="0.4">
      <c r="A78" s="665" t="s">
        <v>791</v>
      </c>
      <c r="B78" s="660" t="s">
        <v>790</v>
      </c>
      <c r="C78" s="650" t="s">
        <v>789</v>
      </c>
      <c r="D78" s="650" t="s">
        <v>662</v>
      </c>
      <c r="E78" s="650"/>
      <c r="F78" s="650" t="s">
        <v>788</v>
      </c>
      <c r="G78" s="650" t="s">
        <v>787</v>
      </c>
      <c r="H78" s="650"/>
      <c r="I78" s="650" t="s">
        <v>786</v>
      </c>
    </row>
    <row r="79" spans="1:9" ht="20.25" customHeight="1" x14ac:dyDescent="0.4">
      <c r="A79" s="665"/>
      <c r="B79" s="666"/>
      <c r="C79" s="665"/>
      <c r="D79" s="665"/>
      <c r="E79" s="665"/>
      <c r="F79" s="665"/>
      <c r="G79" s="665"/>
      <c r="H79" s="665"/>
      <c r="I79" s="665"/>
    </row>
    <row r="80" spans="1:9" ht="134.25" customHeight="1" x14ac:dyDescent="0.4">
      <c r="A80" s="650" t="s">
        <v>785</v>
      </c>
      <c r="B80" s="660" t="s">
        <v>784</v>
      </c>
      <c r="C80" s="667" t="s">
        <v>783</v>
      </c>
      <c r="D80" s="650" t="s">
        <v>662</v>
      </c>
      <c r="E80" s="650" t="s">
        <v>782</v>
      </c>
      <c r="F80" s="650"/>
      <c r="G80" s="650"/>
      <c r="H80" s="650" t="s">
        <v>781</v>
      </c>
      <c r="I80" s="650" t="s">
        <v>780</v>
      </c>
    </row>
    <row r="81" spans="1:9" ht="20.25" customHeight="1" x14ac:dyDescent="0.4">
      <c r="A81" s="665"/>
      <c r="B81" s="666"/>
      <c r="C81" s="665"/>
      <c r="D81" s="665"/>
      <c r="E81" s="665"/>
      <c r="F81" s="665"/>
      <c r="G81" s="665"/>
      <c r="H81" s="665"/>
      <c r="I81" s="665"/>
    </row>
    <row r="82" spans="1:9" ht="78" customHeight="1" x14ac:dyDescent="0.4">
      <c r="A82" s="665" t="s">
        <v>779</v>
      </c>
      <c r="B82" s="660" t="s">
        <v>778</v>
      </c>
      <c r="C82" s="650" t="s">
        <v>777</v>
      </c>
      <c r="D82" s="650" t="s">
        <v>776</v>
      </c>
      <c r="E82" s="650" t="s">
        <v>775</v>
      </c>
      <c r="F82" s="650"/>
      <c r="G82" s="650" t="s">
        <v>774</v>
      </c>
      <c r="H82" s="650"/>
      <c r="I82" s="650" t="s">
        <v>773</v>
      </c>
    </row>
    <row r="83" spans="1:9" ht="19.5" customHeight="1" x14ac:dyDescent="0.4">
      <c r="A83" s="665"/>
      <c r="B83" s="666"/>
      <c r="C83" s="665"/>
      <c r="D83" s="665"/>
      <c r="E83" s="665"/>
      <c r="F83" s="665"/>
      <c r="G83" s="665"/>
      <c r="H83" s="665"/>
      <c r="I83" s="665"/>
    </row>
    <row r="84" spans="1:9" ht="132.75" customHeight="1" x14ac:dyDescent="0.4">
      <c r="A84" s="664" t="s">
        <v>772</v>
      </c>
      <c r="B84" s="650" t="s">
        <v>771</v>
      </c>
      <c r="C84" s="650" t="s">
        <v>770</v>
      </c>
      <c r="D84" s="650" t="s">
        <v>662</v>
      </c>
      <c r="E84" s="650" t="s">
        <v>769</v>
      </c>
      <c r="F84" s="650"/>
      <c r="G84" s="650" t="s">
        <v>768</v>
      </c>
      <c r="H84" s="650" t="s">
        <v>767</v>
      </c>
      <c r="I84" s="650" t="s">
        <v>766</v>
      </c>
    </row>
    <row r="85" spans="1:9" ht="19.5" customHeight="1" x14ac:dyDescent="0.4">
      <c r="A85" s="664"/>
      <c r="B85" s="650"/>
      <c r="C85" s="650"/>
      <c r="D85" s="650"/>
      <c r="E85" s="650"/>
      <c r="F85" s="650"/>
      <c r="G85" s="650"/>
      <c r="H85" s="650"/>
      <c r="I85" s="650"/>
    </row>
    <row r="86" spans="1:9" ht="90.75" customHeight="1" x14ac:dyDescent="0.4">
      <c r="A86" s="664" t="s">
        <v>765</v>
      </c>
      <c r="B86" s="650" t="s">
        <v>764</v>
      </c>
      <c r="C86" s="650" t="s">
        <v>763</v>
      </c>
      <c r="D86" s="650" t="s">
        <v>662</v>
      </c>
      <c r="E86" s="650" t="s">
        <v>762</v>
      </c>
      <c r="F86" s="650"/>
      <c r="G86" s="650"/>
      <c r="H86" s="650" t="s">
        <v>761</v>
      </c>
      <c r="I86" s="650" t="s">
        <v>760</v>
      </c>
    </row>
    <row r="87" spans="1:9" ht="19.5" customHeight="1" x14ac:dyDescent="0.4">
      <c r="A87" s="664"/>
      <c r="B87" s="650"/>
      <c r="C87" s="650"/>
      <c r="D87" s="650"/>
      <c r="E87" s="650"/>
      <c r="F87" s="650"/>
      <c r="G87" s="650"/>
      <c r="H87" s="650"/>
      <c r="I87" s="650"/>
    </row>
    <row r="88" spans="1:9" ht="217.5" customHeight="1" x14ac:dyDescent="0.4">
      <c r="A88" s="661" t="s">
        <v>759</v>
      </c>
      <c r="B88" s="650" t="s">
        <v>758</v>
      </c>
      <c r="C88" s="650" t="s">
        <v>757</v>
      </c>
      <c r="D88" s="650" t="s">
        <v>662</v>
      </c>
      <c r="E88" s="650" t="s">
        <v>756</v>
      </c>
      <c r="F88" s="650" t="s">
        <v>755</v>
      </c>
      <c r="G88" s="650" t="s">
        <v>754</v>
      </c>
      <c r="H88" s="650" t="s">
        <v>753</v>
      </c>
      <c r="I88" s="650" t="s">
        <v>752</v>
      </c>
    </row>
    <row r="89" spans="1:9" ht="19.5" customHeight="1" x14ac:dyDescent="0.4">
      <c r="A89" s="661"/>
      <c r="B89" s="650"/>
      <c r="C89" s="650"/>
      <c r="D89" s="650"/>
      <c r="E89" s="650"/>
      <c r="F89" s="650"/>
      <c r="G89" s="650"/>
      <c r="H89" s="650"/>
      <c r="I89" s="650"/>
    </row>
    <row r="90" spans="1:9" ht="107.25" customHeight="1" thickBot="1" x14ac:dyDescent="0.45">
      <c r="A90" s="661" t="s">
        <v>751</v>
      </c>
      <c r="B90" s="650" t="s">
        <v>750</v>
      </c>
      <c r="C90" s="650" t="s">
        <v>749</v>
      </c>
      <c r="D90" s="650" t="s">
        <v>662</v>
      </c>
      <c r="E90" s="650" t="s">
        <v>748</v>
      </c>
      <c r="F90" s="650"/>
      <c r="G90" s="650"/>
      <c r="H90" s="650" t="s">
        <v>747</v>
      </c>
      <c r="I90" s="650" t="s">
        <v>746</v>
      </c>
    </row>
    <row r="91" spans="1:9" ht="21.75" customHeight="1" x14ac:dyDescent="0.4">
      <c r="A91" s="663"/>
      <c r="B91" s="662"/>
      <c r="C91" s="662"/>
      <c r="D91" s="662"/>
      <c r="E91" s="662"/>
      <c r="F91" s="662"/>
      <c r="G91" s="662"/>
      <c r="H91" s="662"/>
      <c r="I91" s="662"/>
    </row>
    <row r="92" spans="1:9" ht="129" customHeight="1" x14ac:dyDescent="0.4">
      <c r="A92" s="661" t="s">
        <v>745</v>
      </c>
      <c r="B92" s="650" t="s">
        <v>744</v>
      </c>
      <c r="C92" s="650" t="s">
        <v>743</v>
      </c>
      <c r="D92" s="650" t="s">
        <v>662</v>
      </c>
      <c r="E92" s="650" t="s">
        <v>742</v>
      </c>
      <c r="F92" s="650"/>
      <c r="G92" s="650"/>
      <c r="H92" s="650" t="s">
        <v>741</v>
      </c>
      <c r="I92" s="650" t="s">
        <v>740</v>
      </c>
    </row>
    <row r="93" spans="1:9" ht="18.75" customHeight="1" x14ac:dyDescent="0.4">
      <c r="A93" s="661"/>
      <c r="B93" s="650"/>
      <c r="C93" s="650"/>
      <c r="D93" s="650"/>
      <c r="E93" s="650"/>
      <c r="F93" s="650"/>
      <c r="G93" s="650"/>
      <c r="H93" s="650"/>
      <c r="I93" s="650"/>
    </row>
    <row r="94" spans="1:9" ht="180" customHeight="1" x14ac:dyDescent="0.4">
      <c r="A94" s="661" t="s">
        <v>739</v>
      </c>
      <c r="B94" s="650" t="s">
        <v>738</v>
      </c>
      <c r="C94" s="650" t="s">
        <v>737</v>
      </c>
      <c r="D94" s="650" t="s">
        <v>736</v>
      </c>
      <c r="E94" s="650" t="s">
        <v>735</v>
      </c>
      <c r="F94" s="650" t="s">
        <v>734</v>
      </c>
      <c r="G94" s="650" t="s">
        <v>733</v>
      </c>
      <c r="H94" s="650" t="s">
        <v>732</v>
      </c>
      <c r="I94" s="650" t="s">
        <v>731</v>
      </c>
    </row>
    <row r="95" spans="1:9" ht="18" customHeight="1" x14ac:dyDescent="0.4">
      <c r="A95" s="661"/>
      <c r="B95" s="650"/>
      <c r="C95" s="650"/>
      <c r="D95" s="650"/>
      <c r="E95" s="650"/>
      <c r="F95" s="650"/>
      <c r="G95" s="650"/>
      <c r="H95" s="650"/>
      <c r="I95" s="650"/>
    </row>
    <row r="96" spans="1:9" ht="90.75" customHeight="1" x14ac:dyDescent="0.4">
      <c r="A96" s="661" t="s">
        <v>730</v>
      </c>
      <c r="B96" s="650" t="s">
        <v>729</v>
      </c>
      <c r="C96" s="650" t="s">
        <v>728</v>
      </c>
      <c r="D96" s="650" t="s">
        <v>662</v>
      </c>
      <c r="E96" s="650" t="s">
        <v>727</v>
      </c>
      <c r="F96" s="650"/>
      <c r="G96" s="650"/>
      <c r="H96" s="650" t="s">
        <v>726</v>
      </c>
      <c r="I96" s="650" t="s">
        <v>725</v>
      </c>
    </row>
    <row r="97" spans="1:9" ht="21.75" customHeight="1" x14ac:dyDescent="0.4">
      <c r="A97" s="661"/>
      <c r="B97" s="650"/>
      <c r="C97" s="650"/>
      <c r="D97" s="650"/>
      <c r="E97" s="650"/>
      <c r="F97" s="650"/>
      <c r="G97" s="650"/>
      <c r="H97" s="650"/>
      <c r="I97" s="650"/>
    </row>
    <row r="98" spans="1:9" ht="136.5" customHeight="1" x14ac:dyDescent="0.4">
      <c r="A98" s="661" t="s">
        <v>724</v>
      </c>
      <c r="B98" s="650" t="s">
        <v>723</v>
      </c>
      <c r="C98" s="650" t="s">
        <v>722</v>
      </c>
      <c r="D98" s="650" t="s">
        <v>662</v>
      </c>
      <c r="E98" s="650" t="s">
        <v>721</v>
      </c>
      <c r="F98" s="650"/>
      <c r="G98" s="650"/>
      <c r="H98" s="650" t="s">
        <v>720</v>
      </c>
      <c r="I98" s="650" t="s">
        <v>719</v>
      </c>
    </row>
    <row r="99" spans="1:9" ht="21.75" customHeight="1" x14ac:dyDescent="0.4">
      <c r="A99" s="661"/>
      <c r="B99" s="650"/>
      <c r="C99" s="650"/>
      <c r="D99" s="650"/>
      <c r="E99" s="650"/>
      <c r="F99" s="650"/>
      <c r="G99" s="650"/>
      <c r="H99" s="650"/>
      <c r="I99" s="650"/>
    </row>
    <row r="100" spans="1:9" ht="162" customHeight="1" x14ac:dyDescent="0.4">
      <c r="A100" s="661" t="s">
        <v>718</v>
      </c>
      <c r="B100" s="650" t="s">
        <v>717</v>
      </c>
      <c r="C100" s="650" t="s">
        <v>716</v>
      </c>
      <c r="D100" s="650" t="s">
        <v>669</v>
      </c>
      <c r="E100" s="650" t="s">
        <v>715</v>
      </c>
      <c r="F100" s="650" t="s">
        <v>714</v>
      </c>
      <c r="G100" s="650" t="s">
        <v>713</v>
      </c>
      <c r="H100" s="650" t="s">
        <v>699</v>
      </c>
      <c r="I100" s="650" t="s">
        <v>712</v>
      </c>
    </row>
    <row r="101" spans="1:9" ht="21.75" customHeight="1" x14ac:dyDescent="0.4">
      <c r="A101" s="661"/>
      <c r="B101" s="650"/>
      <c r="C101" s="650"/>
      <c r="D101" s="650"/>
      <c r="E101" s="650"/>
      <c r="F101" s="650"/>
      <c r="G101" s="650"/>
      <c r="H101" s="650"/>
      <c r="I101" s="650"/>
    </row>
    <row r="102" spans="1:9" ht="106.5" customHeight="1" x14ac:dyDescent="0.4">
      <c r="A102" s="661" t="s">
        <v>711</v>
      </c>
      <c r="B102" s="650" t="s">
        <v>710</v>
      </c>
      <c r="C102" s="650" t="s">
        <v>709</v>
      </c>
      <c r="D102" s="650" t="s">
        <v>669</v>
      </c>
      <c r="E102" s="650" t="s">
        <v>708</v>
      </c>
      <c r="F102" s="650" t="s">
        <v>707</v>
      </c>
      <c r="G102" s="650" t="s">
        <v>706</v>
      </c>
      <c r="H102" s="650"/>
      <c r="I102" s="650" t="s">
        <v>705</v>
      </c>
    </row>
    <row r="103" spans="1:9" ht="21.75" customHeight="1" x14ac:dyDescent="0.4">
      <c r="A103" s="661"/>
      <c r="B103" s="650"/>
      <c r="C103" s="650"/>
      <c r="D103" s="650"/>
      <c r="E103" s="650"/>
      <c r="F103" s="650"/>
      <c r="G103" s="650"/>
      <c r="H103" s="650"/>
      <c r="I103" s="650"/>
    </row>
    <row r="104" spans="1:9" ht="129.75" customHeight="1" thickBot="1" x14ac:dyDescent="0.45">
      <c r="A104" s="661" t="s">
        <v>704</v>
      </c>
      <c r="B104" s="650" t="s">
        <v>703</v>
      </c>
      <c r="C104" s="650" t="s">
        <v>702</v>
      </c>
      <c r="D104" s="650" t="s">
        <v>669</v>
      </c>
      <c r="E104" s="650" t="s">
        <v>701</v>
      </c>
      <c r="F104" s="654"/>
      <c r="G104" s="650" t="s">
        <v>700</v>
      </c>
      <c r="H104" s="650" t="s">
        <v>699</v>
      </c>
      <c r="I104" s="650" t="s">
        <v>698</v>
      </c>
    </row>
    <row r="105" spans="1:9" ht="21.75" customHeight="1" x14ac:dyDescent="0.4">
      <c r="A105" s="663"/>
      <c r="B105" s="662"/>
      <c r="C105" s="662"/>
      <c r="D105" s="662"/>
      <c r="E105" s="662"/>
      <c r="F105" s="662"/>
      <c r="G105" s="662"/>
      <c r="H105" s="662"/>
      <c r="I105" s="662"/>
    </row>
    <row r="106" spans="1:9" ht="150" customHeight="1" x14ac:dyDescent="0.4">
      <c r="A106" s="661" t="s">
        <v>697</v>
      </c>
      <c r="B106" s="650" t="s">
        <v>696</v>
      </c>
      <c r="C106" s="650" t="s">
        <v>695</v>
      </c>
      <c r="D106" s="650" t="s">
        <v>669</v>
      </c>
      <c r="E106" s="650" t="s">
        <v>694</v>
      </c>
      <c r="F106" s="650"/>
      <c r="G106" s="650"/>
      <c r="H106" s="650" t="s">
        <v>693</v>
      </c>
      <c r="I106" s="650" t="s">
        <v>692</v>
      </c>
    </row>
    <row r="107" spans="1:9" ht="21.75" customHeight="1" x14ac:dyDescent="0.4">
      <c r="A107" s="661"/>
      <c r="B107" s="650"/>
      <c r="C107" s="650"/>
      <c r="D107" s="650"/>
      <c r="E107" s="650"/>
      <c r="F107" s="650"/>
      <c r="G107" s="650"/>
      <c r="H107" s="650"/>
      <c r="I107" s="650"/>
    </row>
    <row r="108" spans="1:9" ht="264" customHeight="1" x14ac:dyDescent="0.4">
      <c r="A108" s="661" t="s">
        <v>691</v>
      </c>
      <c r="B108" s="660" t="s">
        <v>690</v>
      </c>
      <c r="C108" s="650" t="s">
        <v>689</v>
      </c>
      <c r="D108" s="650" t="s">
        <v>669</v>
      </c>
      <c r="E108" s="650" t="s">
        <v>688</v>
      </c>
      <c r="F108" s="650" t="s">
        <v>687</v>
      </c>
      <c r="G108" s="650" t="s">
        <v>686</v>
      </c>
      <c r="H108" s="650"/>
      <c r="I108" s="650" t="s">
        <v>685</v>
      </c>
    </row>
    <row r="109" spans="1:9" ht="20.100000000000001" customHeight="1" x14ac:dyDescent="0.4">
      <c r="A109" s="661"/>
      <c r="B109" s="660"/>
      <c r="C109" s="650"/>
      <c r="D109" s="650"/>
      <c r="E109" s="650"/>
      <c r="F109" s="650"/>
      <c r="G109" s="650"/>
      <c r="H109" s="650"/>
      <c r="I109" s="650"/>
    </row>
    <row r="110" spans="1:9" ht="132" customHeight="1" x14ac:dyDescent="0.4">
      <c r="A110" s="659" t="s">
        <v>684</v>
      </c>
      <c r="B110" s="658" t="s">
        <v>683</v>
      </c>
      <c r="C110" s="657" t="s">
        <v>682</v>
      </c>
      <c r="D110" s="657" t="s">
        <v>669</v>
      </c>
      <c r="E110" s="657" t="s">
        <v>681</v>
      </c>
      <c r="F110" s="657"/>
      <c r="G110" s="657"/>
      <c r="H110" s="657" t="s">
        <v>680</v>
      </c>
      <c r="I110" s="657" t="s">
        <v>679</v>
      </c>
    </row>
    <row r="111" spans="1:9" ht="19.5" customHeight="1" x14ac:dyDescent="0.4">
      <c r="A111" s="659"/>
      <c r="B111" s="658"/>
      <c r="C111" s="657"/>
      <c r="D111" s="657"/>
      <c r="E111" s="657"/>
      <c r="F111" s="657"/>
      <c r="G111" s="657"/>
      <c r="H111" s="657"/>
      <c r="I111" s="657"/>
    </row>
    <row r="112" spans="1:9" ht="122.25" customHeight="1" x14ac:dyDescent="0.4">
      <c r="A112" s="659" t="s">
        <v>678</v>
      </c>
      <c r="B112" s="658" t="s">
        <v>677</v>
      </c>
      <c r="C112" s="657" t="s">
        <v>676</v>
      </c>
      <c r="D112" s="657" t="s">
        <v>669</v>
      </c>
      <c r="E112" s="657" t="s">
        <v>675</v>
      </c>
      <c r="F112" s="657"/>
      <c r="G112" s="657"/>
      <c r="H112" s="657" t="s">
        <v>674</v>
      </c>
      <c r="I112" s="657" t="s">
        <v>673</v>
      </c>
    </row>
    <row r="113" spans="1:9" ht="19.5" customHeight="1" x14ac:dyDescent="0.4">
      <c r="A113" s="659"/>
      <c r="B113" s="658"/>
      <c r="C113" s="657"/>
      <c r="D113" s="657"/>
      <c r="E113" s="657"/>
      <c r="F113" s="657"/>
      <c r="G113" s="657"/>
      <c r="H113" s="657"/>
      <c r="I113" s="657"/>
    </row>
    <row r="114" spans="1:9" ht="150" customHeight="1" x14ac:dyDescent="0.4">
      <c r="A114" s="656" t="s">
        <v>672</v>
      </c>
      <c r="B114" s="655" t="s">
        <v>671</v>
      </c>
      <c r="C114" s="654" t="s">
        <v>670</v>
      </c>
      <c r="D114" s="654" t="s">
        <v>669</v>
      </c>
      <c r="E114" s="654" t="s">
        <v>668</v>
      </c>
      <c r="F114" s="654"/>
      <c r="G114" s="654"/>
      <c r="H114" s="654" t="s">
        <v>667</v>
      </c>
      <c r="I114" s="654" t="s">
        <v>666</v>
      </c>
    </row>
    <row r="115" spans="1:9" ht="19.5" customHeight="1" x14ac:dyDescent="0.4">
      <c r="A115" s="654"/>
      <c r="B115" s="655"/>
      <c r="C115" s="654"/>
      <c r="D115" s="654"/>
      <c r="E115" s="654"/>
      <c r="F115" s="654"/>
      <c r="G115" s="654"/>
      <c r="H115" s="654"/>
      <c r="I115" s="654"/>
    </row>
    <row r="116" spans="1:9" s="653" customFormat="1" ht="162" customHeight="1" x14ac:dyDescent="0.4">
      <c r="A116" s="654" t="s">
        <v>665</v>
      </c>
      <c r="B116" s="655" t="s">
        <v>664</v>
      </c>
      <c r="C116" s="654" t="s">
        <v>663</v>
      </c>
      <c r="D116" s="654" t="s">
        <v>662</v>
      </c>
      <c r="E116" s="654" t="s">
        <v>661</v>
      </c>
      <c r="F116" s="654"/>
      <c r="G116" s="654"/>
      <c r="H116" s="654" t="s">
        <v>660</v>
      </c>
      <c r="I116" s="654" t="s">
        <v>659</v>
      </c>
    </row>
    <row r="117" spans="1:9" ht="19.5" customHeight="1" thickBot="1" x14ac:dyDescent="0.45">
      <c r="A117" s="651"/>
      <c r="B117" s="652"/>
      <c r="C117" s="651"/>
      <c r="D117" s="651"/>
      <c r="E117" s="651"/>
      <c r="F117" s="651"/>
      <c r="G117" s="651"/>
      <c r="H117" s="651"/>
      <c r="I117" s="651"/>
    </row>
    <row r="118" spans="1:9" x14ac:dyDescent="0.4">
      <c r="A118" s="650"/>
      <c r="B118" s="650"/>
      <c r="C118" s="650"/>
      <c r="D118" s="650"/>
      <c r="E118" s="650"/>
      <c r="F118" s="650"/>
      <c r="G118" s="650"/>
      <c r="H118" s="650"/>
      <c r="I118" s="650"/>
    </row>
    <row r="119" spans="1:9" ht="19.5" customHeight="1" x14ac:dyDescent="0.4">
      <c r="A119" s="173" t="s">
        <v>658</v>
      </c>
      <c r="B119" s="173"/>
      <c r="D119" s="648"/>
      <c r="E119" s="648"/>
    </row>
  </sheetData>
  <mergeCells count="88">
    <mergeCell ref="B29:B30"/>
    <mergeCell ref="C29:C30"/>
    <mergeCell ref="D29:D30"/>
    <mergeCell ref="A32:A35"/>
    <mergeCell ref="B32:B35"/>
    <mergeCell ref="C32:C35"/>
    <mergeCell ref="D32:D35"/>
    <mergeCell ref="B23:B27"/>
    <mergeCell ref="A23:A27"/>
    <mergeCell ref="D23:D27"/>
    <mergeCell ref="A17:A21"/>
    <mergeCell ref="C17:C21"/>
    <mergeCell ref="B17:B21"/>
    <mergeCell ref="C23:C27"/>
    <mergeCell ref="C3:C4"/>
    <mergeCell ref="D3:D4"/>
    <mergeCell ref="A5:A9"/>
    <mergeCell ref="I3:I4"/>
    <mergeCell ref="A11:A15"/>
    <mergeCell ref="B11:B15"/>
    <mergeCell ref="C11:C15"/>
    <mergeCell ref="D11:D15"/>
    <mergeCell ref="E5:E9"/>
    <mergeCell ref="I11:I15"/>
    <mergeCell ref="G11:G15"/>
    <mergeCell ref="E17:E21"/>
    <mergeCell ref="G5:G9"/>
    <mergeCell ref="F17:F21"/>
    <mergeCell ref="A1:I1"/>
    <mergeCell ref="E3:H3"/>
    <mergeCell ref="C5:C9"/>
    <mergeCell ref="A3:A4"/>
    <mergeCell ref="B3:B4"/>
    <mergeCell ref="I17:I21"/>
    <mergeCell ref="F5:F9"/>
    <mergeCell ref="F11:F15"/>
    <mergeCell ref="B5:B9"/>
    <mergeCell ref="D5:D9"/>
    <mergeCell ref="E11:E15"/>
    <mergeCell ref="D17:D21"/>
    <mergeCell ref="H5:H9"/>
    <mergeCell ref="I5:I9"/>
    <mergeCell ref="H11:H15"/>
    <mergeCell ref="E23:E27"/>
    <mergeCell ref="F23:F27"/>
    <mergeCell ref="G23:G27"/>
    <mergeCell ref="H17:H21"/>
    <mergeCell ref="G17:G21"/>
    <mergeCell ref="H23:H27"/>
    <mergeCell ref="C41:C45"/>
    <mergeCell ref="F37:F39"/>
    <mergeCell ref="G37:G39"/>
    <mergeCell ref="E47:E54"/>
    <mergeCell ref="F47:F54"/>
    <mergeCell ref="E41:E45"/>
    <mergeCell ref="D41:D45"/>
    <mergeCell ref="D47:D54"/>
    <mergeCell ref="A41:A45"/>
    <mergeCell ref="F32:F35"/>
    <mergeCell ref="G32:G35"/>
    <mergeCell ref="D37:D39"/>
    <mergeCell ref="A47:A54"/>
    <mergeCell ref="B47:B54"/>
    <mergeCell ref="C47:C54"/>
    <mergeCell ref="B41:B45"/>
    <mergeCell ref="G29:G30"/>
    <mergeCell ref="H29:H30"/>
    <mergeCell ref="H32:H35"/>
    <mergeCell ref="I32:I35"/>
    <mergeCell ref="E29:E30"/>
    <mergeCell ref="F29:F30"/>
    <mergeCell ref="I23:I27"/>
    <mergeCell ref="A29:A30"/>
    <mergeCell ref="A37:A39"/>
    <mergeCell ref="B37:B39"/>
    <mergeCell ref="C37:C39"/>
    <mergeCell ref="E32:E35"/>
    <mergeCell ref="I37:I39"/>
    <mergeCell ref="H37:H39"/>
    <mergeCell ref="E37:E39"/>
    <mergeCell ref="I29:I30"/>
    <mergeCell ref="H47:H54"/>
    <mergeCell ref="I47:I54"/>
    <mergeCell ref="F41:F45"/>
    <mergeCell ref="G41:G45"/>
    <mergeCell ref="H41:H45"/>
    <mergeCell ref="I41:I45"/>
    <mergeCell ref="G47:G54"/>
  </mergeCells>
  <phoneticPr fontId="2"/>
  <printOptions horizontalCentered="1"/>
  <pageMargins left="0.19685039370078741" right="0.19685039370078741" top="0.59055118110236227" bottom="0.19685039370078741" header="0.51181102362204722" footer="0.51181102362204722"/>
  <pageSetup paperSize="9" scale="49" fitToHeight="9" orientation="landscape" verticalDpi="1200" r:id="rId1"/>
  <headerFooter alignWithMargins="0"/>
  <rowBreaks count="4" manualBreakCount="4">
    <brk id="56" max="16383" man="1"/>
    <brk id="72" max="16383" man="1"/>
    <brk id="90" max="16383" man="1"/>
    <brk id="10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V23"/>
  <sheetViews>
    <sheetView view="pageBreakPreview" zoomScaleNormal="100" zoomScaleSheetLayoutView="100" workbookViewId="0">
      <selection activeCell="A7" sqref="A7:C7"/>
    </sheetView>
  </sheetViews>
  <sheetFormatPr defaultRowHeight="13.5" x14ac:dyDescent="0.4"/>
  <cols>
    <col min="1" max="1" width="4.625" style="4" customWidth="1"/>
    <col min="2" max="2" width="4" style="4" bestFit="1" customWidth="1"/>
    <col min="3" max="3" width="4.625" style="4" customWidth="1"/>
    <col min="4" max="18" width="7.625" style="4" customWidth="1"/>
    <col min="19" max="21" width="5.25" style="4" customWidth="1"/>
    <col min="22" max="16384" width="9" style="4"/>
  </cols>
  <sheetData>
    <row r="1" spans="1:22" s="47" customFormat="1" ht="27" customHeight="1" x14ac:dyDescent="0.4">
      <c r="A1" s="38" t="s">
        <v>105</v>
      </c>
      <c r="B1" s="38"/>
      <c r="C1" s="38"/>
      <c r="D1" s="38"/>
      <c r="E1" s="38"/>
      <c r="F1" s="38"/>
      <c r="G1" s="38"/>
      <c r="H1" s="38"/>
      <c r="I1" s="38"/>
      <c r="J1" s="38"/>
      <c r="K1" s="38"/>
      <c r="L1" s="38"/>
      <c r="M1" s="38"/>
      <c r="N1" s="38"/>
      <c r="O1" s="38"/>
      <c r="P1" s="38"/>
      <c r="Q1" s="38"/>
      <c r="R1" s="38"/>
    </row>
    <row r="2" spans="1:22" s="47" customFormat="1" ht="20.100000000000001" customHeight="1" thickBot="1" x14ac:dyDescent="0.45">
      <c r="A2" s="72" t="s">
        <v>104</v>
      </c>
      <c r="B2" s="72"/>
      <c r="C2" s="72"/>
      <c r="D2" s="37"/>
      <c r="E2" s="37"/>
      <c r="F2" s="37"/>
      <c r="G2" s="37"/>
      <c r="H2" s="37"/>
      <c r="I2" s="37"/>
      <c r="J2" s="37"/>
      <c r="K2" s="37"/>
      <c r="L2" s="37"/>
      <c r="M2" s="37"/>
      <c r="N2" s="37"/>
      <c r="O2" s="37"/>
      <c r="P2" s="37"/>
      <c r="Q2" s="37"/>
      <c r="R2" s="37"/>
    </row>
    <row r="3" spans="1:22" s="61" customFormat="1" ht="30" customHeight="1" x14ac:dyDescent="0.4">
      <c r="A3" s="64" t="s">
        <v>85</v>
      </c>
      <c r="B3" s="63"/>
      <c r="C3" s="63"/>
      <c r="D3" s="71" t="s">
        <v>81</v>
      </c>
      <c r="E3" s="71" t="s">
        <v>103</v>
      </c>
      <c r="F3" s="71" t="s">
        <v>102</v>
      </c>
      <c r="G3" s="71" t="s">
        <v>101</v>
      </c>
      <c r="H3" s="33" t="s">
        <v>100</v>
      </c>
      <c r="I3" s="71" t="s">
        <v>99</v>
      </c>
      <c r="J3" s="71" t="s">
        <v>98</v>
      </c>
      <c r="K3" s="71" t="s">
        <v>97</v>
      </c>
      <c r="L3" s="71" t="s">
        <v>96</v>
      </c>
      <c r="M3" s="71" t="s">
        <v>95</v>
      </c>
      <c r="N3" s="71" t="s">
        <v>94</v>
      </c>
      <c r="O3" s="71" t="s">
        <v>93</v>
      </c>
      <c r="P3" s="71" t="s">
        <v>92</v>
      </c>
      <c r="Q3" s="33" t="s">
        <v>91</v>
      </c>
      <c r="R3" s="32" t="s">
        <v>54</v>
      </c>
    </row>
    <row r="4" spans="1:22" ht="20.100000000000001" customHeight="1" x14ac:dyDescent="0.4">
      <c r="A4" s="70" t="s">
        <v>53</v>
      </c>
      <c r="B4" s="70"/>
      <c r="C4" s="69"/>
      <c r="D4" s="68">
        <v>36</v>
      </c>
      <c r="E4" s="30">
        <v>0</v>
      </c>
      <c r="F4" s="30">
        <v>2</v>
      </c>
      <c r="G4" s="30">
        <v>0</v>
      </c>
      <c r="H4" s="30">
        <v>0</v>
      </c>
      <c r="I4" s="29">
        <v>6</v>
      </c>
      <c r="J4" s="30">
        <v>0</v>
      </c>
      <c r="K4" s="30">
        <v>0</v>
      </c>
      <c r="L4" s="30">
        <v>2</v>
      </c>
      <c r="M4" s="29">
        <v>22</v>
      </c>
      <c r="N4" s="30">
        <v>0</v>
      </c>
      <c r="O4" s="30">
        <v>0</v>
      </c>
      <c r="P4" s="30">
        <v>0</v>
      </c>
      <c r="Q4" s="30">
        <v>0</v>
      </c>
      <c r="R4" s="29">
        <v>4</v>
      </c>
    </row>
    <row r="5" spans="1:22" ht="20.100000000000001" customHeight="1" x14ac:dyDescent="0.4">
      <c r="A5" s="28" t="s">
        <v>76</v>
      </c>
      <c r="B5" s="28"/>
      <c r="C5" s="49"/>
      <c r="D5" s="68">
        <v>29</v>
      </c>
      <c r="E5" s="30">
        <v>0</v>
      </c>
      <c r="F5" s="30">
        <v>0</v>
      </c>
      <c r="G5" s="30">
        <v>0</v>
      </c>
      <c r="H5" s="30">
        <v>0</v>
      </c>
      <c r="I5" s="29">
        <v>1</v>
      </c>
      <c r="J5" s="30">
        <v>1</v>
      </c>
      <c r="K5" s="30">
        <v>1</v>
      </c>
      <c r="L5" s="29">
        <v>1</v>
      </c>
      <c r="M5" s="29">
        <v>17</v>
      </c>
      <c r="N5" s="30">
        <v>0</v>
      </c>
      <c r="O5" s="30">
        <v>1</v>
      </c>
      <c r="P5" s="30">
        <v>0</v>
      </c>
      <c r="Q5" s="30">
        <v>1</v>
      </c>
      <c r="R5" s="29">
        <v>6</v>
      </c>
    </row>
    <row r="6" spans="1:22" s="47" customFormat="1" ht="20.100000000000001" customHeight="1" x14ac:dyDescent="0.4">
      <c r="A6" s="28" t="s">
        <v>75</v>
      </c>
      <c r="B6" s="28"/>
      <c r="C6" s="49"/>
      <c r="D6" s="29">
        <v>29</v>
      </c>
      <c r="E6" s="30">
        <v>0</v>
      </c>
      <c r="F6" s="30">
        <v>0</v>
      </c>
      <c r="G6" s="30">
        <v>0</v>
      </c>
      <c r="H6" s="30">
        <v>0</v>
      </c>
      <c r="I6" s="29">
        <v>2</v>
      </c>
      <c r="J6" s="30">
        <v>2</v>
      </c>
      <c r="K6" s="30">
        <v>0</v>
      </c>
      <c r="L6" s="29">
        <v>0</v>
      </c>
      <c r="M6" s="29">
        <v>15</v>
      </c>
      <c r="N6" s="30">
        <v>2</v>
      </c>
      <c r="O6" s="30">
        <v>0</v>
      </c>
      <c r="P6" s="30">
        <v>0</v>
      </c>
      <c r="Q6" s="30">
        <v>1</v>
      </c>
      <c r="R6" s="29">
        <v>7</v>
      </c>
      <c r="T6" s="48"/>
      <c r="V6" s="48"/>
    </row>
    <row r="7" spans="1:22" s="47" customFormat="1" ht="20.100000000000001" customHeight="1" x14ac:dyDescent="0.4">
      <c r="A7" s="28" t="s">
        <v>74</v>
      </c>
      <c r="B7" s="28"/>
      <c r="C7" s="49"/>
      <c r="D7" s="29">
        <v>29</v>
      </c>
      <c r="E7" s="29">
        <v>0</v>
      </c>
      <c r="F7" s="29">
        <v>0</v>
      </c>
      <c r="G7" s="29">
        <v>0</v>
      </c>
      <c r="H7" s="29">
        <v>0</v>
      </c>
      <c r="I7" s="29">
        <v>2</v>
      </c>
      <c r="J7" s="29">
        <v>3</v>
      </c>
      <c r="K7" s="29">
        <v>0</v>
      </c>
      <c r="L7" s="29">
        <v>0</v>
      </c>
      <c r="M7" s="29">
        <v>17</v>
      </c>
      <c r="N7" s="29">
        <v>2</v>
      </c>
      <c r="O7" s="29">
        <v>0</v>
      </c>
      <c r="P7" s="29">
        <v>0</v>
      </c>
      <c r="Q7" s="29">
        <v>1</v>
      </c>
      <c r="R7" s="29">
        <v>4</v>
      </c>
      <c r="T7" s="48"/>
      <c r="V7" s="48"/>
    </row>
    <row r="8" spans="1:22" s="17" customFormat="1" ht="20.100000000000001" customHeight="1" thickBot="1" x14ac:dyDescent="0.45">
      <c r="A8" s="46" t="s">
        <v>73</v>
      </c>
      <c r="B8" s="46"/>
      <c r="C8" s="45"/>
      <c r="D8" s="67">
        <v>39</v>
      </c>
      <c r="E8" s="66">
        <v>0</v>
      </c>
      <c r="F8" s="66">
        <v>0</v>
      </c>
      <c r="G8" s="66">
        <v>0</v>
      </c>
      <c r="H8" s="66">
        <v>0</v>
      </c>
      <c r="I8" s="42">
        <v>9</v>
      </c>
      <c r="J8" s="42">
        <v>1</v>
      </c>
      <c r="K8" s="66">
        <v>0</v>
      </c>
      <c r="L8" s="66">
        <v>0</v>
      </c>
      <c r="M8" s="42">
        <v>17</v>
      </c>
      <c r="N8" s="42">
        <v>2</v>
      </c>
      <c r="O8" s="66">
        <v>0</v>
      </c>
      <c r="P8" s="66">
        <v>0</v>
      </c>
      <c r="Q8" s="66">
        <v>0</v>
      </c>
      <c r="R8" s="42">
        <v>10</v>
      </c>
    </row>
    <row r="9" spans="1:22" ht="9.9499999999999993" customHeight="1" x14ac:dyDescent="0.4"/>
    <row r="10" spans="1:22" ht="20.100000000000001" customHeight="1" x14ac:dyDescent="0.4">
      <c r="A10" s="10" t="s">
        <v>42</v>
      </c>
      <c r="B10" s="10"/>
      <c r="C10" s="10"/>
      <c r="D10" s="10"/>
      <c r="E10" s="10"/>
      <c r="F10" s="10"/>
      <c r="G10" s="10"/>
      <c r="H10" s="10"/>
      <c r="I10" s="10"/>
      <c r="J10" s="10"/>
      <c r="K10" s="10"/>
      <c r="L10" s="10"/>
      <c r="M10" s="10"/>
      <c r="N10" s="10"/>
      <c r="O10" s="10"/>
      <c r="P10" s="10"/>
      <c r="Q10" s="10"/>
      <c r="R10" s="10"/>
    </row>
    <row r="11" spans="1:22" ht="20.100000000000001" customHeight="1" x14ac:dyDescent="0.4">
      <c r="A11" s="10" t="s">
        <v>90</v>
      </c>
      <c r="B11" s="10"/>
      <c r="C11" s="10"/>
      <c r="D11" s="10"/>
      <c r="E11" s="10"/>
      <c r="F11" s="10"/>
      <c r="G11" s="10"/>
      <c r="H11" s="10"/>
      <c r="I11" s="10"/>
      <c r="J11" s="10"/>
      <c r="K11" s="10"/>
      <c r="L11" s="10"/>
      <c r="M11" s="10"/>
      <c r="N11" s="10"/>
      <c r="O11" s="10"/>
      <c r="P11" s="10"/>
      <c r="Q11" s="10"/>
      <c r="R11" s="10"/>
    </row>
    <row r="12" spans="1:22" ht="20.100000000000001" customHeight="1" x14ac:dyDescent="0.4">
      <c r="A12" s="10" t="s">
        <v>89</v>
      </c>
      <c r="B12" s="10"/>
      <c r="C12" s="10"/>
      <c r="D12" s="10"/>
      <c r="E12" s="10"/>
      <c r="F12" s="10"/>
      <c r="G12" s="10"/>
      <c r="H12" s="10"/>
      <c r="I12" s="10"/>
      <c r="J12" s="10"/>
      <c r="K12" s="10"/>
      <c r="L12" s="10"/>
      <c r="M12" s="10"/>
      <c r="N12" s="10"/>
      <c r="O12" s="10"/>
      <c r="P12" s="10"/>
      <c r="Q12" s="10"/>
      <c r="R12" s="10"/>
    </row>
    <row r="13" spans="1:22" ht="20.100000000000001" customHeight="1" x14ac:dyDescent="0.4">
      <c r="A13" s="65" t="s">
        <v>88</v>
      </c>
      <c r="B13" s="9"/>
      <c r="C13" s="9"/>
      <c r="D13" s="9"/>
      <c r="E13" s="9"/>
      <c r="F13" s="9"/>
      <c r="G13" s="9"/>
      <c r="H13" s="9"/>
      <c r="I13" s="9"/>
      <c r="J13" s="9"/>
      <c r="K13" s="9"/>
      <c r="L13" s="9"/>
      <c r="M13" s="9"/>
      <c r="N13" s="9"/>
      <c r="O13" s="9"/>
      <c r="P13" s="9"/>
      <c r="Q13" s="9"/>
      <c r="R13" s="9"/>
    </row>
    <row r="14" spans="1:22" ht="20.100000000000001" customHeight="1" x14ac:dyDescent="0.4">
      <c r="A14" s="9" t="s">
        <v>87</v>
      </c>
      <c r="B14" s="9"/>
      <c r="C14" s="9"/>
      <c r="D14" s="9"/>
      <c r="E14" s="9"/>
      <c r="F14" s="9"/>
      <c r="G14" s="9"/>
      <c r="H14" s="9"/>
      <c r="I14" s="9"/>
      <c r="J14" s="9"/>
      <c r="K14" s="9"/>
      <c r="L14" s="9"/>
      <c r="M14" s="9"/>
      <c r="N14" s="9"/>
      <c r="O14" s="9"/>
      <c r="P14" s="9"/>
      <c r="Q14" s="9"/>
      <c r="R14" s="9"/>
    </row>
    <row r="15" spans="1:22" ht="20.100000000000001" customHeight="1" x14ac:dyDescent="0.4">
      <c r="A15" s="8" t="s">
        <v>35</v>
      </c>
      <c r="B15" s="8"/>
      <c r="C15" s="8"/>
      <c r="D15" s="8"/>
      <c r="E15" s="8"/>
      <c r="F15" s="8"/>
      <c r="G15" s="8"/>
      <c r="H15" s="8"/>
      <c r="I15" s="8"/>
      <c r="J15" s="8"/>
      <c r="K15" s="8"/>
      <c r="L15" s="8"/>
      <c r="M15" s="8"/>
      <c r="N15" s="8"/>
      <c r="O15" s="8"/>
      <c r="P15" s="8"/>
      <c r="Q15" s="8"/>
      <c r="R15" s="8"/>
    </row>
    <row r="18" spans="1:18" ht="15" customHeight="1" x14ac:dyDescent="0.4">
      <c r="A18" s="7"/>
      <c r="B18" s="7"/>
      <c r="C18" s="7"/>
      <c r="D18" s="5"/>
      <c r="E18" s="5"/>
      <c r="F18" s="5"/>
      <c r="G18" s="5"/>
      <c r="H18" s="5"/>
      <c r="I18" s="5"/>
      <c r="J18" s="5"/>
      <c r="K18" s="5"/>
      <c r="L18" s="5"/>
      <c r="M18" s="5"/>
      <c r="N18" s="5"/>
      <c r="O18" s="5"/>
      <c r="P18" s="5"/>
      <c r="Q18" s="5"/>
      <c r="R18" s="5"/>
    </row>
    <row r="19" spans="1:18" ht="15" customHeight="1" x14ac:dyDescent="0.4">
      <c r="A19" s="7"/>
      <c r="B19" s="7"/>
      <c r="C19" s="7"/>
      <c r="D19" s="5"/>
      <c r="E19" s="5"/>
      <c r="F19" s="5"/>
      <c r="G19" s="5"/>
      <c r="H19" s="5"/>
      <c r="I19" s="5"/>
      <c r="J19" s="5"/>
      <c r="K19" s="5"/>
      <c r="L19" s="5"/>
      <c r="M19" s="5"/>
      <c r="N19" s="5"/>
      <c r="O19" s="5"/>
      <c r="P19" s="5"/>
      <c r="Q19" s="5"/>
      <c r="R19" s="5"/>
    </row>
    <row r="20" spans="1:18" ht="15" customHeight="1" x14ac:dyDescent="0.4">
      <c r="A20" s="7"/>
      <c r="B20" s="7"/>
      <c r="C20" s="7"/>
      <c r="D20" s="5"/>
      <c r="E20" s="5"/>
      <c r="F20" s="5"/>
      <c r="G20" s="5"/>
      <c r="H20" s="5"/>
      <c r="I20" s="5"/>
      <c r="J20" s="5"/>
      <c r="K20" s="5"/>
      <c r="L20" s="5"/>
      <c r="M20" s="5"/>
      <c r="N20" s="5"/>
      <c r="O20" s="5"/>
      <c r="P20" s="5"/>
      <c r="Q20" s="5"/>
      <c r="R20" s="5"/>
    </row>
    <row r="21" spans="1:18" ht="15" customHeight="1" x14ac:dyDescent="0.4">
      <c r="A21" s="7"/>
      <c r="B21" s="7"/>
      <c r="C21" s="7"/>
      <c r="D21" s="5"/>
      <c r="E21" s="5"/>
      <c r="F21" s="5"/>
      <c r="G21" s="5"/>
      <c r="H21" s="5"/>
      <c r="I21" s="5"/>
      <c r="J21" s="5"/>
      <c r="K21" s="5"/>
      <c r="L21" s="5"/>
      <c r="M21" s="5"/>
      <c r="N21" s="5"/>
      <c r="O21" s="5"/>
      <c r="P21" s="5"/>
      <c r="Q21" s="5"/>
      <c r="R21" s="5"/>
    </row>
    <row r="22" spans="1:18" ht="15" customHeight="1" x14ac:dyDescent="0.4">
      <c r="A22" s="7"/>
      <c r="B22" s="7"/>
      <c r="C22" s="7"/>
      <c r="D22" s="5"/>
      <c r="E22" s="5"/>
      <c r="F22" s="5"/>
      <c r="G22" s="5"/>
      <c r="H22" s="5"/>
      <c r="I22" s="5"/>
      <c r="J22" s="5"/>
      <c r="K22" s="5"/>
      <c r="L22" s="5"/>
      <c r="M22" s="5"/>
      <c r="N22" s="5"/>
      <c r="O22" s="5"/>
      <c r="P22" s="5"/>
      <c r="Q22" s="5"/>
      <c r="R22" s="5"/>
    </row>
    <row r="23" spans="1:18" x14ac:dyDescent="0.4">
      <c r="A23" s="6"/>
      <c r="B23" s="6"/>
      <c r="C23" s="6"/>
      <c r="D23" s="5"/>
      <c r="E23" s="5"/>
      <c r="F23" s="5"/>
      <c r="G23" s="5"/>
      <c r="H23" s="5"/>
      <c r="I23" s="5"/>
      <c r="J23" s="5"/>
      <c r="K23" s="5"/>
      <c r="L23" s="5"/>
      <c r="M23" s="5"/>
      <c r="N23" s="5"/>
      <c r="O23" s="5"/>
      <c r="P23" s="5"/>
      <c r="Q23" s="5"/>
      <c r="R23" s="5"/>
    </row>
  </sheetData>
  <mergeCells count="16">
    <mergeCell ref="A8:C8"/>
    <mergeCell ref="A18:C18"/>
    <mergeCell ref="A19:C19"/>
    <mergeCell ref="A20:C20"/>
    <mergeCell ref="A21:C21"/>
    <mergeCell ref="A22:C22"/>
    <mergeCell ref="A15:R15"/>
    <mergeCell ref="A1:R1"/>
    <mergeCell ref="A10:R10"/>
    <mergeCell ref="A11:R11"/>
    <mergeCell ref="A3:C3"/>
    <mergeCell ref="A12:R12"/>
    <mergeCell ref="A4:C4"/>
    <mergeCell ref="A5:C5"/>
    <mergeCell ref="A6:C6"/>
    <mergeCell ref="A7:C7"/>
  </mergeCells>
  <phoneticPr fontId="2"/>
  <printOptions horizontalCentered="1"/>
  <pageMargins left="0.78740157480314965" right="0.39370078740157483"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P22"/>
  <sheetViews>
    <sheetView view="pageBreakPreview" zoomScaleNormal="100" zoomScaleSheetLayoutView="100" workbookViewId="0">
      <selection sqref="A1:O1"/>
    </sheetView>
  </sheetViews>
  <sheetFormatPr defaultRowHeight="13.5" x14ac:dyDescent="0.4"/>
  <cols>
    <col min="1" max="3" width="4.625" style="73" customWidth="1"/>
    <col min="4" max="15" width="9.125" style="73" customWidth="1"/>
    <col min="16" max="16384" width="9" style="73"/>
  </cols>
  <sheetData>
    <row r="1" spans="1:16" ht="27" customHeight="1" x14ac:dyDescent="0.4">
      <c r="A1" s="105" t="s">
        <v>120</v>
      </c>
      <c r="B1" s="105"/>
      <c r="C1" s="105"/>
      <c r="D1" s="105"/>
      <c r="E1" s="105"/>
      <c r="F1" s="105"/>
      <c r="G1" s="105"/>
      <c r="H1" s="105"/>
      <c r="I1" s="105"/>
      <c r="J1" s="105"/>
      <c r="K1" s="105"/>
      <c r="L1" s="105"/>
      <c r="M1" s="105"/>
      <c r="N1" s="105"/>
      <c r="O1" s="105"/>
    </row>
    <row r="2" spans="1:16" ht="20.100000000000001" customHeight="1" thickBot="1" x14ac:dyDescent="0.45">
      <c r="A2" s="104" t="s">
        <v>104</v>
      </c>
      <c r="B2" s="104"/>
      <c r="C2" s="104"/>
      <c r="D2" s="103"/>
      <c r="E2" s="103"/>
      <c r="F2" s="103"/>
      <c r="G2" s="103"/>
      <c r="H2" s="103"/>
      <c r="I2" s="103"/>
      <c r="J2" s="103"/>
      <c r="K2" s="103"/>
      <c r="L2" s="103"/>
      <c r="M2" s="103"/>
      <c r="N2" s="103"/>
      <c r="O2" s="103"/>
    </row>
    <row r="3" spans="1:16" s="98" customFormat="1" ht="20.100000000000001" customHeight="1" x14ac:dyDescent="0.4">
      <c r="A3" s="101" t="s">
        <v>85</v>
      </c>
      <c r="B3" s="100"/>
      <c r="C3" s="100"/>
      <c r="D3" s="100" t="s">
        <v>67</v>
      </c>
      <c r="E3" s="99" t="s">
        <v>119</v>
      </c>
      <c r="F3" s="102"/>
      <c r="G3" s="102"/>
      <c r="H3" s="102"/>
      <c r="I3" s="102"/>
      <c r="J3" s="102"/>
      <c r="K3" s="101"/>
      <c r="L3" s="100" t="s">
        <v>118</v>
      </c>
      <c r="M3" s="100"/>
      <c r="N3" s="100"/>
      <c r="O3" s="99"/>
    </row>
    <row r="4" spans="1:16" s="91" customFormat="1" ht="30" customHeight="1" x14ac:dyDescent="0.4">
      <c r="A4" s="97"/>
      <c r="B4" s="96"/>
      <c r="C4" s="96"/>
      <c r="D4" s="96"/>
      <c r="E4" s="95" t="s">
        <v>117</v>
      </c>
      <c r="F4" s="95" t="s">
        <v>116</v>
      </c>
      <c r="G4" s="95" t="s">
        <v>115</v>
      </c>
      <c r="H4" s="95" t="s">
        <v>114</v>
      </c>
      <c r="I4" s="95" t="s">
        <v>113</v>
      </c>
      <c r="J4" s="95" t="s">
        <v>112</v>
      </c>
      <c r="K4" s="95" t="s">
        <v>111</v>
      </c>
      <c r="L4" s="94" t="s">
        <v>110</v>
      </c>
      <c r="M4" s="94" t="s">
        <v>109</v>
      </c>
      <c r="N4" s="94" t="s">
        <v>108</v>
      </c>
      <c r="O4" s="93" t="s">
        <v>107</v>
      </c>
      <c r="P4" s="92"/>
    </row>
    <row r="5" spans="1:16" ht="20.100000000000001" customHeight="1" x14ac:dyDescent="0.4">
      <c r="A5" s="90" t="s">
        <v>53</v>
      </c>
      <c r="B5" s="90"/>
      <c r="C5" s="89"/>
      <c r="D5" s="30">
        <v>36</v>
      </c>
      <c r="E5" s="30">
        <v>4</v>
      </c>
      <c r="F5" s="30">
        <v>4</v>
      </c>
      <c r="G5" s="30">
        <v>16</v>
      </c>
      <c r="H5" s="30">
        <v>2</v>
      </c>
      <c r="I5" s="30">
        <v>1</v>
      </c>
      <c r="J5" s="30">
        <v>5</v>
      </c>
      <c r="K5" s="30">
        <v>4</v>
      </c>
      <c r="L5" s="30">
        <v>5</v>
      </c>
      <c r="M5" s="30">
        <v>5</v>
      </c>
      <c r="N5" s="30">
        <v>16</v>
      </c>
      <c r="O5" s="30">
        <v>10</v>
      </c>
    </row>
    <row r="6" spans="1:16" s="87" customFormat="1" ht="20.100000000000001" customHeight="1" x14ac:dyDescent="0.4">
      <c r="A6" s="86" t="s">
        <v>76</v>
      </c>
      <c r="B6" s="86"/>
      <c r="C6" s="85"/>
      <c r="D6" s="30">
        <v>29</v>
      </c>
      <c r="E6" s="30">
        <v>6</v>
      </c>
      <c r="F6" s="30">
        <v>2</v>
      </c>
      <c r="G6" s="30">
        <v>13</v>
      </c>
      <c r="H6" s="30">
        <v>0</v>
      </c>
      <c r="I6" s="30">
        <v>0</v>
      </c>
      <c r="J6" s="30">
        <v>7</v>
      </c>
      <c r="K6" s="30">
        <v>1</v>
      </c>
      <c r="L6" s="30">
        <v>6</v>
      </c>
      <c r="M6" s="30">
        <v>3</v>
      </c>
      <c r="N6" s="30">
        <v>10</v>
      </c>
      <c r="O6" s="30">
        <v>10</v>
      </c>
      <c r="P6" s="88"/>
    </row>
    <row r="7" spans="1:16" ht="20.100000000000001" customHeight="1" x14ac:dyDescent="0.4">
      <c r="A7" s="86" t="s">
        <v>75</v>
      </c>
      <c r="B7" s="86"/>
      <c r="C7" s="85"/>
      <c r="D7" s="30">
        <v>28</v>
      </c>
      <c r="E7" s="30">
        <v>9</v>
      </c>
      <c r="F7" s="30">
        <v>5</v>
      </c>
      <c r="G7" s="30">
        <v>6</v>
      </c>
      <c r="H7" s="30">
        <v>1</v>
      </c>
      <c r="I7" s="30">
        <v>1</v>
      </c>
      <c r="J7" s="30">
        <v>6</v>
      </c>
      <c r="K7" s="30">
        <v>0</v>
      </c>
      <c r="L7" s="30">
        <v>12</v>
      </c>
      <c r="M7" s="30">
        <v>3</v>
      </c>
      <c r="N7" s="30">
        <v>5</v>
      </c>
      <c r="O7" s="30">
        <v>8</v>
      </c>
    </row>
    <row r="8" spans="1:16" ht="20.100000000000001" customHeight="1" x14ac:dyDescent="0.4">
      <c r="A8" s="86" t="s">
        <v>74</v>
      </c>
      <c r="B8" s="86"/>
      <c r="C8" s="85"/>
      <c r="D8" s="30">
        <v>29</v>
      </c>
      <c r="E8" s="30">
        <v>3</v>
      </c>
      <c r="F8" s="30">
        <v>7</v>
      </c>
      <c r="G8" s="30">
        <v>8</v>
      </c>
      <c r="H8" s="30">
        <v>0</v>
      </c>
      <c r="I8" s="30">
        <v>1</v>
      </c>
      <c r="J8" s="30">
        <v>6</v>
      </c>
      <c r="K8" s="30">
        <v>4</v>
      </c>
      <c r="L8" s="30">
        <v>6</v>
      </c>
      <c r="M8" s="30">
        <v>4</v>
      </c>
      <c r="N8" s="30">
        <v>8</v>
      </c>
      <c r="O8" s="30">
        <v>11</v>
      </c>
    </row>
    <row r="9" spans="1:16" s="80" customFormat="1" ht="20.100000000000001" customHeight="1" thickBot="1" x14ac:dyDescent="0.45">
      <c r="A9" s="84" t="s">
        <v>73</v>
      </c>
      <c r="B9" s="84"/>
      <c r="C9" s="83"/>
      <c r="D9" s="81">
        <v>39</v>
      </c>
      <c r="E9" s="81">
        <v>11</v>
      </c>
      <c r="F9" s="81">
        <v>10</v>
      </c>
      <c r="G9" s="81">
        <v>11</v>
      </c>
      <c r="H9" s="82">
        <v>0</v>
      </c>
      <c r="I9" s="81">
        <v>2</v>
      </c>
      <c r="J9" s="81">
        <v>3</v>
      </c>
      <c r="K9" s="81">
        <v>2</v>
      </c>
      <c r="L9" s="81">
        <v>18</v>
      </c>
      <c r="M9" s="81">
        <v>3</v>
      </c>
      <c r="N9" s="81">
        <v>15</v>
      </c>
      <c r="O9" s="81">
        <v>3</v>
      </c>
    </row>
    <row r="10" spans="1:16" ht="9.9499999999999993" customHeight="1" x14ac:dyDescent="0.4"/>
    <row r="11" spans="1:16" ht="20.100000000000001" customHeight="1" x14ac:dyDescent="0.4">
      <c r="A11" s="79" t="s">
        <v>72</v>
      </c>
      <c r="B11" s="79"/>
      <c r="C11" s="79"/>
      <c r="D11" s="79"/>
      <c r="E11" s="79"/>
      <c r="F11" s="79"/>
      <c r="G11" s="79"/>
      <c r="H11" s="79"/>
      <c r="I11" s="79"/>
      <c r="J11" s="79"/>
      <c r="K11" s="79"/>
      <c r="L11" s="79"/>
      <c r="M11" s="79"/>
      <c r="N11" s="79"/>
      <c r="O11" s="79"/>
    </row>
    <row r="12" spans="1:16" ht="20.100000000000001" customHeight="1" x14ac:dyDescent="0.4">
      <c r="A12" s="79" t="s">
        <v>106</v>
      </c>
      <c r="B12" s="79"/>
      <c r="C12" s="79"/>
      <c r="D12" s="79"/>
      <c r="E12" s="79"/>
      <c r="F12" s="79"/>
      <c r="G12" s="79"/>
      <c r="H12" s="79"/>
      <c r="I12" s="79"/>
      <c r="J12" s="79"/>
      <c r="K12" s="79"/>
      <c r="L12" s="79"/>
      <c r="M12" s="79"/>
      <c r="N12" s="79"/>
      <c r="O12" s="79"/>
    </row>
    <row r="13" spans="1:16" ht="20.100000000000001" customHeight="1" x14ac:dyDescent="0.4">
      <c r="A13" s="79" t="s">
        <v>89</v>
      </c>
      <c r="B13" s="79"/>
      <c r="C13" s="79"/>
      <c r="D13" s="79"/>
      <c r="E13" s="79"/>
      <c r="F13" s="79"/>
      <c r="G13" s="79"/>
      <c r="H13" s="79"/>
      <c r="I13" s="79"/>
      <c r="J13" s="79"/>
      <c r="K13" s="79"/>
      <c r="L13" s="79"/>
      <c r="M13" s="79"/>
      <c r="N13" s="79"/>
      <c r="O13" s="79"/>
    </row>
    <row r="14" spans="1:16" ht="20.100000000000001" customHeight="1" x14ac:dyDescent="0.4">
      <c r="A14" s="78" t="s">
        <v>88</v>
      </c>
      <c r="B14" s="78"/>
      <c r="C14" s="78"/>
      <c r="D14" s="78"/>
      <c r="E14" s="78"/>
      <c r="F14" s="78"/>
      <c r="G14" s="78"/>
      <c r="H14" s="78"/>
      <c r="I14" s="78"/>
      <c r="J14" s="78"/>
      <c r="K14" s="78"/>
      <c r="L14" s="78"/>
      <c r="M14" s="78"/>
      <c r="N14" s="78"/>
      <c r="O14" s="78"/>
    </row>
    <row r="15" spans="1:16" ht="20.100000000000001" customHeight="1" x14ac:dyDescent="0.4">
      <c r="A15" s="77" t="s">
        <v>35</v>
      </c>
      <c r="B15" s="77"/>
      <c r="C15" s="77"/>
      <c r="D15" s="77"/>
      <c r="E15" s="77"/>
      <c r="F15" s="77"/>
      <c r="G15" s="77"/>
      <c r="H15" s="77"/>
      <c r="I15" s="77"/>
      <c r="J15" s="77"/>
      <c r="K15" s="77"/>
      <c r="L15" s="77"/>
      <c r="M15" s="77"/>
      <c r="N15" s="77"/>
      <c r="O15" s="77"/>
    </row>
    <row r="17" spans="1:15" ht="15" customHeight="1" x14ac:dyDescent="0.4">
      <c r="A17" s="76"/>
      <c r="B17" s="76"/>
      <c r="C17" s="76"/>
      <c r="D17" s="74"/>
      <c r="E17" s="74"/>
      <c r="F17" s="74"/>
      <c r="G17" s="74"/>
      <c r="H17" s="74"/>
      <c r="I17" s="74"/>
      <c r="J17" s="74"/>
      <c r="K17" s="74"/>
      <c r="L17" s="74"/>
      <c r="M17" s="74"/>
      <c r="N17" s="74"/>
      <c r="O17" s="74"/>
    </row>
    <row r="18" spans="1:15" ht="15" customHeight="1" x14ac:dyDescent="0.4">
      <c r="A18" s="76"/>
      <c r="B18" s="76"/>
      <c r="C18" s="76"/>
      <c r="D18" s="74"/>
      <c r="E18" s="74"/>
      <c r="F18" s="74"/>
      <c r="G18" s="74"/>
      <c r="H18" s="74"/>
      <c r="I18" s="74"/>
      <c r="J18" s="74"/>
      <c r="K18" s="74"/>
      <c r="L18" s="74"/>
      <c r="M18" s="74"/>
      <c r="N18" s="74"/>
      <c r="O18" s="74"/>
    </row>
    <row r="19" spans="1:15" ht="15" customHeight="1" x14ac:dyDescent="0.4">
      <c r="A19" s="76"/>
      <c r="B19" s="76"/>
      <c r="C19" s="76"/>
      <c r="D19" s="74"/>
      <c r="E19" s="74"/>
      <c r="F19" s="74"/>
      <c r="G19" s="74"/>
      <c r="H19" s="74"/>
      <c r="I19" s="74"/>
      <c r="J19" s="74"/>
      <c r="K19" s="74"/>
      <c r="L19" s="74"/>
      <c r="M19" s="74"/>
      <c r="N19" s="74"/>
      <c r="O19" s="74"/>
    </row>
    <row r="20" spans="1:15" ht="15" customHeight="1" x14ac:dyDescent="0.4">
      <c r="A20" s="76"/>
      <c r="B20" s="76"/>
      <c r="C20" s="76"/>
      <c r="D20" s="74"/>
      <c r="E20" s="74"/>
      <c r="F20" s="74"/>
      <c r="G20" s="74"/>
      <c r="H20" s="74"/>
      <c r="I20" s="74"/>
      <c r="J20" s="74"/>
      <c r="K20" s="74"/>
      <c r="L20" s="74"/>
      <c r="M20" s="74"/>
      <c r="N20" s="74"/>
      <c r="O20" s="74"/>
    </row>
    <row r="21" spans="1:15" ht="15" customHeight="1" x14ac:dyDescent="0.4">
      <c r="A21" s="76"/>
      <c r="B21" s="76"/>
      <c r="C21" s="76"/>
      <c r="D21" s="74"/>
      <c r="E21" s="74"/>
      <c r="F21" s="74"/>
      <c r="G21" s="74"/>
      <c r="H21" s="74"/>
      <c r="I21" s="74"/>
      <c r="J21" s="74"/>
      <c r="K21" s="74"/>
      <c r="L21" s="74"/>
      <c r="M21" s="74"/>
      <c r="N21" s="74"/>
      <c r="O21" s="74"/>
    </row>
    <row r="22" spans="1:15" x14ac:dyDescent="0.4">
      <c r="A22" s="75"/>
      <c r="B22" s="75"/>
      <c r="C22" s="75"/>
      <c r="D22" s="74"/>
      <c r="E22" s="74"/>
      <c r="F22" s="74"/>
      <c r="G22" s="74"/>
      <c r="H22" s="74"/>
      <c r="I22" s="74"/>
      <c r="J22" s="74"/>
      <c r="K22" s="74"/>
      <c r="L22" s="74"/>
      <c r="M22" s="74"/>
      <c r="N22" s="74"/>
      <c r="O22" s="74"/>
    </row>
  </sheetData>
  <mergeCells count="19">
    <mergeCell ref="D3:D4"/>
    <mergeCell ref="A3:C4"/>
    <mergeCell ref="A13:O13"/>
    <mergeCell ref="E3:K3"/>
    <mergeCell ref="A5:C5"/>
    <mergeCell ref="A6:C6"/>
    <mergeCell ref="A7:C7"/>
    <mergeCell ref="A8:C8"/>
    <mergeCell ref="A9:C9"/>
    <mergeCell ref="A17:C17"/>
    <mergeCell ref="A18:C18"/>
    <mergeCell ref="A19:C19"/>
    <mergeCell ref="A20:C20"/>
    <mergeCell ref="A21:C21"/>
    <mergeCell ref="A1:O1"/>
    <mergeCell ref="A11:O11"/>
    <mergeCell ref="A12:O12"/>
    <mergeCell ref="A15:O15"/>
    <mergeCell ref="L3:O3"/>
  </mergeCells>
  <phoneticPr fontId="2"/>
  <printOptions horizontalCentered="1"/>
  <pageMargins left="0.70866141732283472" right="0.70866141732283472" top="0.74803149606299213" bottom="0.74803149606299213" header="0.31496062992125984" footer="0.31496062992125984"/>
  <pageSetup paperSize="9" scale="97" orientation="landscape"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W25"/>
  <sheetViews>
    <sheetView view="pageBreakPreview" zoomScale="90" zoomScaleNormal="100" zoomScaleSheetLayoutView="90" workbookViewId="0">
      <selection activeCell="A14" sqref="A14:W14"/>
    </sheetView>
  </sheetViews>
  <sheetFormatPr defaultRowHeight="13.5" x14ac:dyDescent="0.4"/>
  <cols>
    <col min="1" max="1" width="4.625" style="73" customWidth="1"/>
    <col min="2" max="2" width="4" style="73" bestFit="1" customWidth="1"/>
    <col min="3" max="3" width="4.625" style="73" customWidth="1"/>
    <col min="4" max="9" width="9" style="73" customWidth="1"/>
    <col min="10" max="11" width="14.375" style="73" customWidth="1"/>
    <col min="12" max="12" width="1.875" style="73" customWidth="1"/>
    <col min="13" max="13" width="10.375" style="73" customWidth="1"/>
    <col min="14" max="14" width="1.875" style="73" customWidth="1"/>
    <col min="15" max="17" width="9" style="73" customWidth="1"/>
    <col min="18" max="18" width="14.375" style="73" customWidth="1"/>
    <col min="19" max="19" width="1.875" style="73" customWidth="1"/>
    <col min="20" max="21" width="7.75" style="73" customWidth="1"/>
    <col min="22" max="22" width="1.875" style="73" customWidth="1"/>
    <col min="23" max="24" width="5.625" style="73" customWidth="1"/>
    <col min="25" max="16384" width="9" style="73"/>
  </cols>
  <sheetData>
    <row r="1" spans="1:23" ht="27" customHeight="1" x14ac:dyDescent="0.4">
      <c r="A1" s="105" t="s">
        <v>148</v>
      </c>
      <c r="B1" s="105"/>
      <c r="C1" s="105"/>
      <c r="D1" s="105"/>
      <c r="E1" s="105"/>
      <c r="F1" s="105"/>
      <c r="G1" s="105"/>
      <c r="H1" s="105"/>
      <c r="I1" s="105"/>
      <c r="J1" s="105"/>
      <c r="K1" s="105"/>
      <c r="L1" s="105"/>
      <c r="M1" s="105"/>
      <c r="N1" s="105"/>
      <c r="O1" s="105"/>
      <c r="P1" s="105"/>
      <c r="Q1" s="105"/>
      <c r="R1" s="105"/>
      <c r="S1" s="105"/>
      <c r="T1" s="105"/>
      <c r="U1" s="105"/>
      <c r="V1" s="105"/>
      <c r="W1" s="105"/>
    </row>
    <row r="2" spans="1:23" ht="20.100000000000001" customHeight="1" thickBot="1" x14ac:dyDescent="0.45">
      <c r="A2" s="104" t="s">
        <v>147</v>
      </c>
      <c r="B2" s="156"/>
      <c r="C2" s="156"/>
      <c r="D2" s="103"/>
      <c r="E2" s="103"/>
      <c r="F2" s="103"/>
      <c r="G2" s="103"/>
      <c r="H2" s="103"/>
      <c r="I2" s="103"/>
      <c r="J2" s="103"/>
      <c r="K2" s="103"/>
      <c r="L2" s="155"/>
      <c r="M2" s="155"/>
      <c r="N2" s="155"/>
      <c r="O2" s="103"/>
      <c r="P2" s="103"/>
      <c r="Q2" s="103"/>
      <c r="R2" s="103"/>
      <c r="S2" s="103"/>
      <c r="V2" s="154" t="s">
        <v>146</v>
      </c>
    </row>
    <row r="3" spans="1:23" ht="20.100000000000001" customHeight="1" x14ac:dyDescent="0.4">
      <c r="A3" s="152" t="s">
        <v>85</v>
      </c>
      <c r="B3" s="153"/>
      <c r="C3" s="153"/>
      <c r="D3" s="153" t="s">
        <v>145</v>
      </c>
      <c r="E3" s="151" t="s">
        <v>144</v>
      </c>
      <c r="F3" s="150"/>
      <c r="G3" s="150"/>
      <c r="H3" s="150"/>
      <c r="I3" s="150"/>
      <c r="J3" s="150"/>
      <c r="K3" s="150"/>
      <c r="L3" s="150"/>
      <c r="M3" s="150"/>
      <c r="N3" s="152"/>
      <c r="O3" s="151" t="s">
        <v>143</v>
      </c>
      <c r="P3" s="150"/>
      <c r="Q3" s="150"/>
      <c r="R3" s="150"/>
      <c r="S3" s="150"/>
      <c r="T3" s="150"/>
      <c r="U3" s="150"/>
      <c r="V3" s="150"/>
    </row>
    <row r="4" spans="1:23" ht="30" customHeight="1" x14ac:dyDescent="0.4">
      <c r="A4" s="149"/>
      <c r="B4" s="148"/>
      <c r="C4" s="148"/>
      <c r="D4" s="148"/>
      <c r="E4" s="142" t="s">
        <v>138</v>
      </c>
      <c r="F4" s="141" t="s">
        <v>142</v>
      </c>
      <c r="G4" s="147"/>
      <c r="H4" s="147"/>
      <c r="I4" s="137"/>
      <c r="J4" s="146" t="s">
        <v>141</v>
      </c>
      <c r="K4" s="146" t="s">
        <v>140</v>
      </c>
      <c r="L4" s="145"/>
      <c r="M4" s="144" t="s">
        <v>139</v>
      </c>
      <c r="N4" s="143"/>
      <c r="O4" s="142" t="s">
        <v>138</v>
      </c>
      <c r="P4" s="141" t="s">
        <v>137</v>
      </c>
      <c r="Q4" s="137"/>
      <c r="R4" s="140" t="s">
        <v>136</v>
      </c>
      <c r="S4" s="140"/>
      <c r="T4" s="139" t="s">
        <v>135</v>
      </c>
      <c r="U4" s="139"/>
      <c r="V4" s="138"/>
      <c r="W4" s="75"/>
    </row>
    <row r="5" spans="1:23" s="120" customFormat="1" ht="146.25" customHeight="1" x14ac:dyDescent="0.4">
      <c r="A5" s="137"/>
      <c r="B5" s="136"/>
      <c r="C5" s="136"/>
      <c r="D5" s="136"/>
      <c r="E5" s="131"/>
      <c r="F5" s="130" t="s">
        <v>134</v>
      </c>
      <c r="G5" s="130" t="s">
        <v>133</v>
      </c>
      <c r="H5" s="130" t="s">
        <v>132</v>
      </c>
      <c r="I5" s="135" t="s">
        <v>131</v>
      </c>
      <c r="J5" s="130" t="s">
        <v>130</v>
      </c>
      <c r="K5" s="130" t="s">
        <v>129</v>
      </c>
      <c r="L5" s="134"/>
      <c r="M5" s="133" t="s">
        <v>128</v>
      </c>
      <c r="N5" s="132"/>
      <c r="O5" s="131"/>
      <c r="P5" s="130" t="s">
        <v>127</v>
      </c>
      <c r="Q5" s="130" t="s">
        <v>126</v>
      </c>
      <c r="R5" s="130" t="s">
        <v>125</v>
      </c>
      <c r="S5" s="128" t="s">
        <v>124</v>
      </c>
      <c r="T5" s="129"/>
      <c r="U5" s="128" t="s">
        <v>123</v>
      </c>
      <c r="V5" s="127"/>
      <c r="W5" s="121"/>
    </row>
    <row r="6" spans="1:23" s="120" customFormat="1" ht="5.0999999999999996" customHeight="1" x14ac:dyDescent="0.4">
      <c r="A6" s="126"/>
      <c r="B6" s="126"/>
      <c r="C6" s="126"/>
      <c r="D6" s="125"/>
      <c r="E6" s="123"/>
      <c r="F6" s="122"/>
      <c r="G6" s="122"/>
      <c r="H6" s="122"/>
      <c r="I6" s="124"/>
      <c r="J6" s="122"/>
      <c r="K6" s="122"/>
      <c r="L6" s="122"/>
      <c r="M6" s="122"/>
      <c r="N6" s="122"/>
      <c r="O6" s="123"/>
      <c r="P6" s="122"/>
      <c r="Q6" s="122"/>
      <c r="R6" s="122"/>
      <c r="S6" s="122"/>
      <c r="T6" s="122"/>
      <c r="U6" s="122"/>
      <c r="V6" s="122"/>
      <c r="W6" s="121"/>
    </row>
    <row r="7" spans="1:23" ht="20.100000000000001" customHeight="1" x14ac:dyDescent="0.4">
      <c r="A7" s="76" t="s">
        <v>53</v>
      </c>
      <c r="B7" s="76"/>
      <c r="C7" s="119"/>
      <c r="D7" s="117">
        <v>212</v>
      </c>
      <c r="E7" s="117">
        <v>174</v>
      </c>
      <c r="F7" s="117">
        <v>94</v>
      </c>
      <c r="G7" s="117">
        <v>2</v>
      </c>
      <c r="H7" s="117">
        <v>78</v>
      </c>
      <c r="I7" s="118"/>
      <c r="J7" s="117">
        <v>0</v>
      </c>
      <c r="K7" s="117">
        <v>0</v>
      </c>
      <c r="L7" s="116">
        <v>0</v>
      </c>
      <c r="M7" s="116"/>
      <c r="N7" s="116"/>
      <c r="O7" s="117">
        <v>38</v>
      </c>
      <c r="P7" s="117">
        <v>21</v>
      </c>
      <c r="Q7" s="117">
        <v>11</v>
      </c>
      <c r="R7" s="117">
        <v>6</v>
      </c>
      <c r="S7" s="116">
        <v>0</v>
      </c>
      <c r="T7" s="116"/>
      <c r="U7" s="116">
        <v>0</v>
      </c>
      <c r="V7" s="116"/>
    </row>
    <row r="8" spans="1:23" ht="20.100000000000001" customHeight="1" x14ac:dyDescent="0.4">
      <c r="A8" s="86" t="s">
        <v>51</v>
      </c>
      <c r="B8" s="86"/>
      <c r="C8" s="85"/>
      <c r="D8" s="117">
        <v>183</v>
      </c>
      <c r="E8" s="117">
        <v>153</v>
      </c>
      <c r="F8" s="117">
        <v>86</v>
      </c>
      <c r="G8" s="117">
        <v>1</v>
      </c>
      <c r="H8" s="117">
        <v>66</v>
      </c>
      <c r="I8" s="118"/>
      <c r="J8" s="117">
        <v>0</v>
      </c>
      <c r="K8" s="117">
        <v>0</v>
      </c>
      <c r="L8" s="116">
        <v>0</v>
      </c>
      <c r="M8" s="116"/>
      <c r="N8" s="116"/>
      <c r="O8" s="117">
        <v>30</v>
      </c>
      <c r="P8" s="117">
        <v>19</v>
      </c>
      <c r="Q8" s="117">
        <v>5</v>
      </c>
      <c r="R8" s="117">
        <v>6</v>
      </c>
      <c r="S8" s="116">
        <v>0</v>
      </c>
      <c r="T8" s="116"/>
      <c r="U8" s="116">
        <v>0</v>
      </c>
      <c r="V8" s="116"/>
    </row>
    <row r="9" spans="1:23" s="87" customFormat="1" ht="20.100000000000001" customHeight="1" x14ac:dyDescent="0.4">
      <c r="A9" s="86" t="s">
        <v>50</v>
      </c>
      <c r="B9" s="86"/>
      <c r="C9" s="85"/>
      <c r="D9" s="117">
        <v>177</v>
      </c>
      <c r="E9" s="117">
        <v>141</v>
      </c>
      <c r="F9" s="117">
        <v>86</v>
      </c>
      <c r="G9" s="117">
        <v>1</v>
      </c>
      <c r="H9" s="117">
        <v>54</v>
      </c>
      <c r="I9" s="118"/>
      <c r="J9" s="117">
        <v>0</v>
      </c>
      <c r="K9" s="117">
        <v>0</v>
      </c>
      <c r="L9" s="116">
        <v>0</v>
      </c>
      <c r="M9" s="116"/>
      <c r="N9" s="116"/>
      <c r="O9" s="117">
        <v>36</v>
      </c>
      <c r="P9" s="117">
        <v>19</v>
      </c>
      <c r="Q9" s="117">
        <v>10</v>
      </c>
      <c r="R9" s="117">
        <v>7</v>
      </c>
      <c r="S9" s="116">
        <v>0</v>
      </c>
      <c r="T9" s="116"/>
      <c r="U9" s="116">
        <v>0</v>
      </c>
      <c r="V9" s="116"/>
    </row>
    <row r="10" spans="1:23" s="87" customFormat="1" ht="20.100000000000001" customHeight="1" x14ac:dyDescent="0.4">
      <c r="A10" s="86" t="s">
        <v>49</v>
      </c>
      <c r="B10" s="86"/>
      <c r="C10" s="85"/>
      <c r="D10" s="117">
        <v>182</v>
      </c>
      <c r="E10" s="117">
        <v>151</v>
      </c>
      <c r="F10" s="117">
        <v>87</v>
      </c>
      <c r="G10" s="117">
        <v>0</v>
      </c>
      <c r="H10" s="117">
        <v>62</v>
      </c>
      <c r="I10" s="117">
        <v>3</v>
      </c>
      <c r="J10" s="117">
        <v>0</v>
      </c>
      <c r="K10" s="117">
        <v>0</v>
      </c>
      <c r="L10" s="116">
        <v>0</v>
      </c>
      <c r="M10" s="116"/>
      <c r="N10" s="116"/>
      <c r="O10" s="117">
        <v>31</v>
      </c>
      <c r="P10" s="117">
        <v>14</v>
      </c>
      <c r="Q10" s="117">
        <v>9</v>
      </c>
      <c r="R10" s="117">
        <v>8</v>
      </c>
      <c r="S10" s="116">
        <v>0</v>
      </c>
      <c r="T10" s="116"/>
      <c r="U10" s="115">
        <v>0</v>
      </c>
      <c r="V10" s="115"/>
    </row>
    <row r="11" spans="1:23" s="80" customFormat="1" ht="20.100000000000001" customHeight="1" thickBot="1" x14ac:dyDescent="0.45">
      <c r="A11" s="84" t="s">
        <v>48</v>
      </c>
      <c r="B11" s="84"/>
      <c r="C11" s="83"/>
      <c r="D11" s="81">
        <v>171</v>
      </c>
      <c r="E11" s="81">
        <v>140</v>
      </c>
      <c r="F11" s="81">
        <v>78</v>
      </c>
      <c r="G11" s="114">
        <v>0</v>
      </c>
      <c r="H11" s="81">
        <v>1</v>
      </c>
      <c r="I11" s="81">
        <v>61</v>
      </c>
      <c r="J11" s="113">
        <v>0</v>
      </c>
      <c r="K11" s="112">
        <v>0</v>
      </c>
      <c r="L11" s="111">
        <v>0</v>
      </c>
      <c r="M11" s="111"/>
      <c r="N11" s="111"/>
      <c r="O11" s="81">
        <v>31</v>
      </c>
      <c r="P11" s="81">
        <v>14</v>
      </c>
      <c r="Q11" s="81">
        <v>9</v>
      </c>
      <c r="R11" s="81">
        <v>8</v>
      </c>
      <c r="S11" s="110">
        <v>0</v>
      </c>
      <c r="T11" s="110"/>
      <c r="U11" s="110">
        <v>0</v>
      </c>
      <c r="V11" s="110"/>
    </row>
    <row r="12" spans="1:23" ht="9.9499999999999993" customHeight="1" x14ac:dyDescent="0.4">
      <c r="P12" s="109"/>
    </row>
    <row r="13" spans="1:23" ht="20.100000000000001" customHeight="1" x14ac:dyDescent="0.4">
      <c r="A13" s="77" t="s">
        <v>122</v>
      </c>
      <c r="B13" s="77"/>
      <c r="C13" s="77"/>
      <c r="D13" s="77"/>
      <c r="E13" s="77"/>
      <c r="F13" s="77"/>
      <c r="G13" s="77"/>
      <c r="H13" s="77"/>
      <c r="I13" s="77"/>
      <c r="J13" s="77"/>
      <c r="K13" s="77"/>
      <c r="L13" s="77"/>
      <c r="M13" s="77"/>
      <c r="N13" s="77"/>
      <c r="O13" s="77"/>
      <c r="P13" s="77"/>
      <c r="Q13" s="77"/>
      <c r="R13" s="77"/>
      <c r="S13" s="77"/>
      <c r="T13" s="77"/>
      <c r="U13" s="77"/>
      <c r="V13" s="77"/>
      <c r="W13" s="77"/>
    </row>
    <row r="14" spans="1:23" s="106" customFormat="1" ht="20.100000000000001" customHeight="1" x14ac:dyDescent="0.4">
      <c r="A14" s="108" t="s">
        <v>121</v>
      </c>
      <c r="B14" s="108"/>
      <c r="C14" s="108"/>
      <c r="D14" s="108"/>
      <c r="E14" s="108"/>
      <c r="F14" s="108"/>
      <c r="G14" s="108"/>
      <c r="H14" s="108"/>
      <c r="I14" s="108"/>
      <c r="J14" s="108"/>
      <c r="K14" s="108"/>
      <c r="L14" s="108"/>
      <c r="M14" s="108"/>
      <c r="N14" s="108"/>
      <c r="O14" s="108"/>
      <c r="P14" s="108"/>
      <c r="Q14" s="108"/>
      <c r="R14" s="108"/>
      <c r="S14" s="108"/>
      <c r="T14" s="108"/>
      <c r="U14" s="108"/>
      <c r="V14" s="108"/>
      <c r="W14" s="108"/>
    </row>
    <row r="15" spans="1:23" s="106" customFormat="1" ht="20.100000000000001" customHeight="1" x14ac:dyDescent="0.4">
      <c r="A15" s="108" t="s">
        <v>89</v>
      </c>
      <c r="B15" s="108"/>
      <c r="C15" s="108"/>
      <c r="D15" s="108"/>
      <c r="E15" s="108"/>
      <c r="F15" s="108"/>
      <c r="G15" s="108"/>
      <c r="H15" s="108"/>
      <c r="I15" s="108"/>
      <c r="J15" s="108"/>
      <c r="K15" s="108"/>
      <c r="L15" s="108"/>
      <c r="M15" s="108"/>
      <c r="N15" s="108"/>
      <c r="O15" s="108"/>
      <c r="P15" s="108"/>
      <c r="Q15" s="108"/>
      <c r="R15" s="108"/>
      <c r="S15" s="108"/>
      <c r="T15" s="108"/>
      <c r="U15" s="108"/>
      <c r="V15" s="108"/>
      <c r="W15" s="108"/>
    </row>
    <row r="16" spans="1:23" s="106" customFormat="1" ht="20.100000000000001" customHeight="1" x14ac:dyDescent="0.4">
      <c r="A16" s="107" t="s">
        <v>88</v>
      </c>
      <c r="B16" s="107"/>
      <c r="C16" s="107"/>
      <c r="D16" s="107"/>
      <c r="E16" s="107"/>
      <c r="F16" s="107"/>
      <c r="G16" s="107"/>
      <c r="H16" s="107"/>
      <c r="I16" s="107"/>
      <c r="J16" s="107"/>
      <c r="K16" s="107"/>
      <c r="L16" s="107"/>
      <c r="M16" s="107"/>
      <c r="N16" s="98"/>
    </row>
    <row r="17" spans="1:23" ht="20.100000000000001" customHeight="1" x14ac:dyDescent="0.4">
      <c r="A17" s="77" t="s">
        <v>35</v>
      </c>
      <c r="B17" s="77"/>
      <c r="C17" s="77"/>
      <c r="D17" s="77"/>
      <c r="E17" s="77"/>
      <c r="F17" s="77"/>
      <c r="G17" s="77"/>
      <c r="H17" s="77"/>
      <c r="I17" s="77"/>
      <c r="J17" s="77"/>
      <c r="K17" s="77"/>
      <c r="L17" s="77"/>
      <c r="M17" s="77"/>
      <c r="N17" s="77"/>
      <c r="O17" s="77"/>
      <c r="P17" s="77"/>
      <c r="Q17" s="77"/>
      <c r="R17" s="77"/>
      <c r="S17" s="77"/>
      <c r="T17" s="77"/>
      <c r="U17" s="77"/>
      <c r="V17" s="77"/>
      <c r="W17" s="77"/>
    </row>
    <row r="20" spans="1:23" ht="15" customHeight="1" x14ac:dyDescent="0.4">
      <c r="A20" s="75"/>
      <c r="B20" s="75"/>
      <c r="C20" s="75"/>
      <c r="D20" s="74"/>
      <c r="E20" s="74"/>
      <c r="F20" s="74"/>
      <c r="G20" s="74"/>
      <c r="H20" s="74"/>
      <c r="I20" s="74"/>
      <c r="J20" s="74"/>
      <c r="K20" s="74"/>
      <c r="L20" s="74"/>
      <c r="M20" s="74"/>
      <c r="N20" s="74"/>
      <c r="O20" s="74"/>
      <c r="P20" s="74"/>
      <c r="Q20" s="74"/>
      <c r="R20" s="74"/>
      <c r="S20" s="74"/>
      <c r="T20" s="74"/>
      <c r="U20" s="74"/>
      <c r="V20" s="74"/>
    </row>
    <row r="21" spans="1:23" ht="15" customHeight="1" x14ac:dyDescent="0.4">
      <c r="A21" s="75"/>
      <c r="B21" s="75"/>
      <c r="C21" s="75"/>
      <c r="D21" s="74"/>
      <c r="E21" s="74"/>
      <c r="F21" s="74"/>
      <c r="G21" s="74"/>
      <c r="H21" s="74"/>
      <c r="I21" s="74"/>
      <c r="J21" s="74"/>
      <c r="K21" s="74"/>
      <c r="L21" s="74"/>
      <c r="M21" s="74"/>
      <c r="N21" s="74"/>
      <c r="O21" s="74"/>
      <c r="P21" s="74"/>
      <c r="Q21" s="74"/>
      <c r="R21" s="74"/>
      <c r="S21" s="74"/>
      <c r="T21" s="74"/>
      <c r="U21" s="74"/>
      <c r="V21" s="74"/>
    </row>
    <row r="22" spans="1:23" ht="15" customHeight="1" x14ac:dyDescent="0.4">
      <c r="A22" s="75"/>
      <c r="B22" s="75"/>
      <c r="C22" s="75"/>
      <c r="D22" s="74"/>
      <c r="E22" s="74"/>
      <c r="F22" s="74"/>
      <c r="G22" s="74"/>
      <c r="H22" s="74"/>
      <c r="I22" s="74"/>
      <c r="J22" s="74"/>
      <c r="K22" s="74"/>
      <c r="L22" s="74"/>
      <c r="M22" s="74"/>
      <c r="N22" s="74"/>
      <c r="O22" s="74"/>
      <c r="P22" s="74"/>
      <c r="Q22" s="74"/>
      <c r="R22" s="74"/>
      <c r="S22" s="74"/>
      <c r="T22" s="74"/>
      <c r="U22" s="74"/>
      <c r="V22" s="74"/>
    </row>
    <row r="23" spans="1:23" ht="15" customHeight="1" x14ac:dyDescent="0.4">
      <c r="A23" s="75"/>
      <c r="B23" s="75"/>
      <c r="C23" s="75"/>
      <c r="D23" s="74"/>
      <c r="E23" s="74"/>
      <c r="F23" s="74"/>
      <c r="G23" s="74"/>
      <c r="H23" s="74"/>
      <c r="I23" s="74"/>
      <c r="J23" s="74"/>
      <c r="K23" s="74"/>
      <c r="L23" s="74"/>
      <c r="M23" s="74"/>
      <c r="N23" s="74"/>
      <c r="O23" s="74"/>
      <c r="P23" s="74"/>
      <c r="Q23" s="74"/>
      <c r="R23" s="74"/>
      <c r="S23" s="74"/>
      <c r="T23" s="74"/>
      <c r="U23" s="74"/>
      <c r="V23" s="74"/>
    </row>
    <row r="24" spans="1:23" ht="15" customHeight="1" x14ac:dyDescent="0.4">
      <c r="A24" s="75"/>
      <c r="B24" s="75"/>
      <c r="C24" s="75"/>
      <c r="D24" s="74"/>
      <c r="E24" s="74"/>
      <c r="F24" s="74"/>
      <c r="G24" s="74"/>
      <c r="H24" s="74"/>
      <c r="I24" s="74"/>
      <c r="J24" s="74"/>
      <c r="K24" s="74"/>
      <c r="L24" s="74"/>
      <c r="M24" s="74"/>
      <c r="N24" s="74"/>
      <c r="O24" s="74"/>
      <c r="P24" s="74"/>
      <c r="Q24" s="74"/>
      <c r="R24" s="74"/>
      <c r="S24" s="74"/>
      <c r="T24" s="74"/>
      <c r="U24" s="74"/>
      <c r="V24" s="74"/>
    </row>
    <row r="25" spans="1:23" x14ac:dyDescent="0.4">
      <c r="A25" s="75"/>
      <c r="B25" s="75"/>
      <c r="C25" s="75"/>
      <c r="D25" s="74"/>
      <c r="E25" s="74"/>
      <c r="F25" s="74"/>
      <c r="G25" s="74"/>
      <c r="H25" s="74"/>
      <c r="I25" s="74"/>
      <c r="J25" s="74"/>
      <c r="K25" s="74"/>
      <c r="L25" s="74"/>
      <c r="M25" s="74"/>
      <c r="N25" s="74"/>
      <c r="O25" s="74"/>
      <c r="P25" s="74"/>
      <c r="Q25" s="74"/>
      <c r="R25" s="74"/>
      <c r="S25" s="74"/>
      <c r="T25" s="74"/>
      <c r="U25" s="74"/>
      <c r="V25" s="74"/>
    </row>
  </sheetData>
  <mergeCells count="38">
    <mergeCell ref="U11:V11"/>
    <mergeCell ref="S11:T11"/>
    <mergeCell ref="A10:C10"/>
    <mergeCell ref="L10:N10"/>
    <mergeCell ref="F4:I4"/>
    <mergeCell ref="O4:O5"/>
    <mergeCell ref="P4:Q4"/>
    <mergeCell ref="T4:U4"/>
    <mergeCell ref="S5:T5"/>
    <mergeCell ref="U5:V5"/>
    <mergeCell ref="L2:N2"/>
    <mergeCell ref="E3:N3"/>
    <mergeCell ref="L7:N7"/>
    <mergeCell ref="L8:N8"/>
    <mergeCell ref="L9:N9"/>
    <mergeCell ref="A1:W1"/>
    <mergeCell ref="A3:C5"/>
    <mergeCell ref="D3:D5"/>
    <mergeCell ref="O3:V3"/>
    <mergeCell ref="E4:E5"/>
    <mergeCell ref="A13:W13"/>
    <mergeCell ref="A14:W14"/>
    <mergeCell ref="A15:W15"/>
    <mergeCell ref="A16:M16"/>
    <mergeCell ref="A17:W17"/>
    <mergeCell ref="A7:C7"/>
    <mergeCell ref="A8:C8"/>
    <mergeCell ref="A9:C9"/>
    <mergeCell ref="A11:C11"/>
    <mergeCell ref="L11:N11"/>
    <mergeCell ref="U7:V7"/>
    <mergeCell ref="U8:V8"/>
    <mergeCell ref="U9:V9"/>
    <mergeCell ref="U10:V10"/>
    <mergeCell ref="S7:T7"/>
    <mergeCell ref="S8:T8"/>
    <mergeCell ref="S9:T9"/>
    <mergeCell ref="S10:T10"/>
  </mergeCells>
  <phoneticPr fontId="2"/>
  <printOptions horizontalCentered="1"/>
  <pageMargins left="0.19685039370078741" right="0.19685039370078741" top="0.98425196850393704" bottom="0.98425196850393704" header="0.51181102362204722" footer="0.51181102362204722"/>
  <pageSetup paperSize="9" scale="77" orientation="landscape"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V13"/>
  <sheetViews>
    <sheetView view="pageBreakPreview" zoomScale="110" zoomScaleNormal="100" zoomScaleSheetLayoutView="110" workbookViewId="0">
      <selection activeCell="K8" sqref="K8"/>
    </sheetView>
  </sheetViews>
  <sheetFormatPr defaultRowHeight="13.5" x14ac:dyDescent="0.4"/>
  <cols>
    <col min="1" max="1" width="4.625" style="4" customWidth="1"/>
    <col min="2" max="2" width="4" style="4" bestFit="1" customWidth="1"/>
    <col min="3" max="3" width="4.625" style="4" customWidth="1"/>
    <col min="4" max="18" width="5.625" style="4" customWidth="1"/>
    <col min="19" max="21" width="6.375" style="4" customWidth="1"/>
    <col min="22" max="22" width="9.75" style="4" customWidth="1"/>
    <col min="23" max="16384" width="9" style="4"/>
  </cols>
  <sheetData>
    <row r="1" spans="1:22" ht="27" customHeight="1" x14ac:dyDescent="0.4">
      <c r="A1" s="38" t="s">
        <v>166</v>
      </c>
      <c r="B1" s="38"/>
      <c r="C1" s="38"/>
      <c r="D1" s="38"/>
      <c r="E1" s="38"/>
      <c r="F1" s="38"/>
      <c r="G1" s="38"/>
      <c r="H1" s="38"/>
      <c r="I1" s="38"/>
      <c r="J1" s="38"/>
      <c r="K1" s="38"/>
      <c r="L1" s="38"/>
      <c r="M1" s="38"/>
      <c r="N1" s="38"/>
      <c r="O1" s="38"/>
      <c r="P1" s="38"/>
      <c r="Q1" s="38"/>
      <c r="R1" s="38"/>
      <c r="S1" s="38"/>
      <c r="T1" s="38"/>
      <c r="U1" s="38"/>
      <c r="V1" s="38"/>
    </row>
    <row r="2" spans="1:22" ht="20.100000000000001" customHeight="1" thickBot="1" x14ac:dyDescent="0.45">
      <c r="A2" s="72" t="s">
        <v>104</v>
      </c>
      <c r="B2" s="72"/>
      <c r="C2" s="72"/>
      <c r="D2" s="37"/>
      <c r="E2" s="37"/>
      <c r="F2" s="37"/>
      <c r="G2" s="37"/>
      <c r="H2" s="37"/>
      <c r="I2" s="37"/>
      <c r="J2" s="37"/>
      <c r="K2" s="37"/>
      <c r="L2" s="37"/>
      <c r="M2" s="37"/>
      <c r="N2" s="37"/>
      <c r="O2" s="37"/>
      <c r="P2" s="37"/>
      <c r="Q2" s="37"/>
      <c r="R2" s="37"/>
      <c r="S2" s="37"/>
      <c r="T2" s="37"/>
      <c r="U2" s="37"/>
      <c r="V2" s="37"/>
    </row>
    <row r="3" spans="1:22" s="61" customFormat="1" ht="20.100000000000001" customHeight="1" x14ac:dyDescent="0.4">
      <c r="A3" s="64" t="s">
        <v>85</v>
      </c>
      <c r="B3" s="63"/>
      <c r="C3" s="63"/>
      <c r="D3" s="64" t="s">
        <v>165</v>
      </c>
      <c r="E3" s="63"/>
      <c r="F3" s="63"/>
      <c r="G3" s="63" t="s">
        <v>164</v>
      </c>
      <c r="H3" s="63"/>
      <c r="I3" s="63"/>
      <c r="J3" s="63" t="s">
        <v>163</v>
      </c>
      <c r="K3" s="63"/>
      <c r="L3" s="63"/>
      <c r="M3" s="63" t="s">
        <v>162</v>
      </c>
      <c r="N3" s="63"/>
      <c r="O3" s="63"/>
      <c r="P3" s="63" t="s">
        <v>161</v>
      </c>
      <c r="Q3" s="63"/>
      <c r="R3" s="63"/>
      <c r="S3" s="63" t="s">
        <v>160</v>
      </c>
      <c r="T3" s="63"/>
      <c r="U3" s="63"/>
      <c r="V3" s="169" t="s">
        <v>159</v>
      </c>
    </row>
    <row r="4" spans="1:22" s="61" customFormat="1" ht="20.100000000000001" customHeight="1" x14ac:dyDescent="0.4">
      <c r="A4" s="60"/>
      <c r="B4" s="59"/>
      <c r="C4" s="59"/>
      <c r="D4" s="57" t="s">
        <v>158</v>
      </c>
      <c r="E4" s="57" t="s">
        <v>157</v>
      </c>
      <c r="F4" s="57" t="s">
        <v>156</v>
      </c>
      <c r="G4" s="57" t="s">
        <v>158</v>
      </c>
      <c r="H4" s="57" t="s">
        <v>157</v>
      </c>
      <c r="I4" s="57" t="s">
        <v>156</v>
      </c>
      <c r="J4" s="57" t="s">
        <v>158</v>
      </c>
      <c r="K4" s="57" t="s">
        <v>157</v>
      </c>
      <c r="L4" s="57" t="s">
        <v>156</v>
      </c>
      <c r="M4" s="57" t="s">
        <v>158</v>
      </c>
      <c r="N4" s="57" t="s">
        <v>157</v>
      </c>
      <c r="O4" s="57" t="s">
        <v>156</v>
      </c>
      <c r="P4" s="57" t="s">
        <v>158</v>
      </c>
      <c r="Q4" s="57" t="s">
        <v>157</v>
      </c>
      <c r="R4" s="57" t="s">
        <v>156</v>
      </c>
      <c r="S4" s="57" t="s">
        <v>158</v>
      </c>
      <c r="T4" s="57" t="s">
        <v>157</v>
      </c>
      <c r="U4" s="57" t="s">
        <v>156</v>
      </c>
      <c r="V4" s="168"/>
    </row>
    <row r="5" spans="1:22" ht="20.100000000000001" customHeight="1" x14ac:dyDescent="0.4">
      <c r="A5" s="164" t="s">
        <v>155</v>
      </c>
      <c r="B5" s="164" t="s">
        <v>154</v>
      </c>
      <c r="C5" s="167" t="s">
        <v>153</v>
      </c>
      <c r="D5" s="68">
        <v>125</v>
      </c>
      <c r="E5" s="29">
        <v>131</v>
      </c>
      <c r="F5" s="29">
        <v>12</v>
      </c>
      <c r="G5" s="29">
        <v>38</v>
      </c>
      <c r="H5" s="29">
        <v>42</v>
      </c>
      <c r="I5" s="29">
        <v>3</v>
      </c>
      <c r="J5" s="29">
        <v>70</v>
      </c>
      <c r="K5" s="29">
        <v>73</v>
      </c>
      <c r="L5" s="29">
        <v>7</v>
      </c>
      <c r="M5" s="30">
        <v>0</v>
      </c>
      <c r="N5" s="30">
        <v>0</v>
      </c>
      <c r="O5" s="30">
        <v>0</v>
      </c>
      <c r="P5" s="29">
        <v>17</v>
      </c>
      <c r="Q5" s="29">
        <v>16</v>
      </c>
      <c r="R5" s="29">
        <v>2</v>
      </c>
      <c r="S5" s="30">
        <v>0</v>
      </c>
      <c r="T5" s="30">
        <v>0</v>
      </c>
      <c r="U5" s="30">
        <v>0</v>
      </c>
      <c r="V5" s="29">
        <v>5864</v>
      </c>
    </row>
    <row r="6" spans="1:22" ht="20.100000000000001" customHeight="1" x14ac:dyDescent="0.4">
      <c r="A6" s="164"/>
      <c r="B6" s="165" t="s">
        <v>51</v>
      </c>
      <c r="C6" s="167"/>
      <c r="D6" s="22">
        <v>87</v>
      </c>
      <c r="E6" s="22">
        <v>83</v>
      </c>
      <c r="F6" s="22">
        <v>16</v>
      </c>
      <c r="G6" s="22">
        <v>13</v>
      </c>
      <c r="H6" s="117">
        <v>50</v>
      </c>
      <c r="I6" s="22">
        <v>6</v>
      </c>
      <c r="J6" s="22">
        <v>68</v>
      </c>
      <c r="K6" s="22">
        <v>26</v>
      </c>
      <c r="L6" s="22">
        <v>9</v>
      </c>
      <c r="M6" s="117">
        <v>0</v>
      </c>
      <c r="N6" s="117">
        <v>0</v>
      </c>
      <c r="O6" s="117">
        <v>0</v>
      </c>
      <c r="P6" s="22">
        <v>6</v>
      </c>
      <c r="Q6" s="22">
        <v>7</v>
      </c>
      <c r="R6" s="22">
        <v>1</v>
      </c>
      <c r="S6" s="117">
        <v>0</v>
      </c>
      <c r="T6" s="117">
        <v>0</v>
      </c>
      <c r="U6" s="117">
        <v>0</v>
      </c>
      <c r="V6" s="22">
        <v>5506</v>
      </c>
    </row>
    <row r="7" spans="1:22" s="162" customFormat="1" ht="20.100000000000001" customHeight="1" x14ac:dyDescent="0.4">
      <c r="A7" s="164"/>
      <c r="B7" s="165" t="s">
        <v>50</v>
      </c>
      <c r="C7" s="167"/>
      <c r="D7" s="22">
        <v>69</v>
      </c>
      <c r="E7" s="22">
        <v>71</v>
      </c>
      <c r="F7" s="22">
        <v>14</v>
      </c>
      <c r="G7" s="22">
        <v>8</v>
      </c>
      <c r="H7" s="117">
        <v>43</v>
      </c>
      <c r="I7" s="22">
        <v>4</v>
      </c>
      <c r="J7" s="22">
        <v>49</v>
      </c>
      <c r="K7" s="22">
        <v>17</v>
      </c>
      <c r="L7" s="22">
        <v>8</v>
      </c>
      <c r="M7" s="117">
        <v>1</v>
      </c>
      <c r="N7" s="117">
        <v>0</v>
      </c>
      <c r="O7" s="117">
        <v>0</v>
      </c>
      <c r="P7" s="22">
        <v>11</v>
      </c>
      <c r="Q7" s="22">
        <v>11</v>
      </c>
      <c r="R7" s="22">
        <v>2</v>
      </c>
      <c r="S7" s="117">
        <v>0</v>
      </c>
      <c r="T7" s="117">
        <v>0</v>
      </c>
      <c r="U7" s="117">
        <v>0</v>
      </c>
      <c r="V7" s="22">
        <v>5893</v>
      </c>
    </row>
    <row r="8" spans="1:22" s="162" customFormat="1" ht="20.100000000000001" customHeight="1" x14ac:dyDescent="0.4">
      <c r="A8" s="166"/>
      <c r="B8" s="165" t="s">
        <v>49</v>
      </c>
      <c r="C8" s="164"/>
      <c r="D8" s="163">
        <v>63</v>
      </c>
      <c r="E8" s="22">
        <v>64</v>
      </c>
      <c r="F8" s="22">
        <v>12</v>
      </c>
      <c r="G8" s="22">
        <v>5</v>
      </c>
      <c r="H8" s="117">
        <v>33</v>
      </c>
      <c r="I8" s="22">
        <v>6</v>
      </c>
      <c r="J8" s="22">
        <v>45</v>
      </c>
      <c r="K8" s="22">
        <v>16</v>
      </c>
      <c r="L8" s="22">
        <v>6</v>
      </c>
      <c r="M8" s="117">
        <v>0</v>
      </c>
      <c r="N8" s="117">
        <v>0</v>
      </c>
      <c r="O8" s="117">
        <v>0</v>
      </c>
      <c r="P8" s="22">
        <v>13</v>
      </c>
      <c r="Q8" s="22">
        <v>15</v>
      </c>
      <c r="R8" s="117">
        <v>0</v>
      </c>
      <c r="S8" s="117">
        <v>0</v>
      </c>
      <c r="T8" s="117">
        <v>0</v>
      </c>
      <c r="U8" s="117">
        <v>0</v>
      </c>
      <c r="V8" s="22">
        <v>5083</v>
      </c>
    </row>
    <row r="9" spans="1:22" s="157" customFormat="1" ht="20.100000000000001" customHeight="1" thickBot="1" x14ac:dyDescent="0.45">
      <c r="A9" s="160"/>
      <c r="B9" s="161" t="s">
        <v>48</v>
      </c>
      <c r="C9" s="160"/>
      <c r="D9" s="159">
        <v>65</v>
      </c>
      <c r="E9" s="113">
        <v>67</v>
      </c>
      <c r="F9" s="113">
        <v>10</v>
      </c>
      <c r="G9" s="113">
        <v>7</v>
      </c>
      <c r="H9" s="158">
        <v>35</v>
      </c>
      <c r="I9" s="113">
        <v>2</v>
      </c>
      <c r="J9" s="113">
        <v>51</v>
      </c>
      <c r="K9" s="113">
        <v>28</v>
      </c>
      <c r="L9" s="113">
        <v>6</v>
      </c>
      <c r="M9" s="158">
        <v>1</v>
      </c>
      <c r="N9" s="158" t="s">
        <v>152</v>
      </c>
      <c r="O9" s="158" t="s">
        <v>152</v>
      </c>
      <c r="P9" s="113">
        <v>6</v>
      </c>
      <c r="Q9" s="113">
        <v>4</v>
      </c>
      <c r="R9" s="158">
        <v>2</v>
      </c>
      <c r="S9" s="158" t="s">
        <v>152</v>
      </c>
      <c r="T9" s="158" t="s">
        <v>152</v>
      </c>
      <c r="U9" s="158" t="s">
        <v>152</v>
      </c>
      <c r="V9" s="113">
        <v>4670</v>
      </c>
    </row>
    <row r="10" spans="1:22" ht="9.9499999999999993" customHeight="1" x14ac:dyDescent="0.4"/>
    <row r="11" spans="1:22" ht="20.100000000000001" customHeight="1" x14ac:dyDescent="0.4">
      <c r="A11" s="4" t="s">
        <v>151</v>
      </c>
    </row>
    <row r="12" spans="1:22" ht="20.100000000000001" customHeight="1" x14ac:dyDescent="0.4">
      <c r="A12" s="73" t="s">
        <v>150</v>
      </c>
      <c r="B12" s="73"/>
      <c r="C12" s="73"/>
      <c r="D12" s="73"/>
      <c r="E12" s="73"/>
      <c r="F12" s="73"/>
      <c r="G12" s="73"/>
      <c r="H12" s="73"/>
    </row>
    <row r="13" spans="1:22" x14ac:dyDescent="0.4">
      <c r="A13" s="4" t="s">
        <v>149</v>
      </c>
    </row>
  </sheetData>
  <mergeCells count="9">
    <mergeCell ref="A1:V1"/>
    <mergeCell ref="A3:C4"/>
    <mergeCell ref="D3:F3"/>
    <mergeCell ref="G3:I3"/>
    <mergeCell ref="J3:L3"/>
    <mergeCell ref="M3:O3"/>
    <mergeCell ref="P3:R3"/>
    <mergeCell ref="S3:U3"/>
    <mergeCell ref="V3:V4"/>
  </mergeCells>
  <phoneticPr fontId="2"/>
  <printOptions horizontalCentered="1"/>
  <pageMargins left="0.19685039370078741" right="0.19685039370078741" top="0.98425196850393704" bottom="0.98425196850393704" header="0.51181102362204722" footer="0.51181102362204722"/>
  <pageSetup paperSize="9" scale="9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T26"/>
  <sheetViews>
    <sheetView view="pageBreakPreview" zoomScale="110" zoomScaleNormal="100" zoomScaleSheetLayoutView="110" workbookViewId="0">
      <selection sqref="A1:S1"/>
    </sheetView>
  </sheetViews>
  <sheetFormatPr defaultRowHeight="13.5" x14ac:dyDescent="0.4"/>
  <cols>
    <col min="1" max="1" width="5.5" style="4" bestFit="1" customWidth="1"/>
    <col min="2" max="2" width="4" style="4" bestFit="1" customWidth="1"/>
    <col min="3" max="3" width="3.5" style="4" bestFit="1" customWidth="1"/>
    <col min="4" max="4" width="10.25" style="4" customWidth="1"/>
    <col min="5" max="5" width="9.25" style="4" customWidth="1"/>
    <col min="6" max="6" width="14.75" style="4" customWidth="1"/>
    <col min="7" max="7" width="8.625" style="4" customWidth="1"/>
    <col min="8" max="8" width="9.25" style="4" customWidth="1"/>
    <col min="9" max="9" width="12.25" style="4" customWidth="1"/>
    <col min="10" max="12" width="8.625" style="4" customWidth="1"/>
    <col min="13" max="14" width="9.875" style="4" customWidth="1"/>
    <col min="15" max="17" width="8.625" style="4" customWidth="1"/>
    <col min="18" max="19" width="10" style="4" customWidth="1"/>
    <col min="20" max="16384" width="9" style="4"/>
  </cols>
  <sheetData>
    <row r="1" spans="1:20" ht="27" customHeight="1" x14ac:dyDescent="0.4">
      <c r="A1" s="38" t="s">
        <v>189</v>
      </c>
      <c r="B1" s="38"/>
      <c r="C1" s="38"/>
      <c r="D1" s="38"/>
      <c r="E1" s="38"/>
      <c r="F1" s="38"/>
      <c r="G1" s="38"/>
      <c r="H1" s="38"/>
      <c r="I1" s="38"/>
      <c r="J1" s="38"/>
      <c r="K1" s="38"/>
      <c r="L1" s="38"/>
      <c r="M1" s="38"/>
      <c r="N1" s="38"/>
      <c r="O1" s="38"/>
      <c r="P1" s="38"/>
      <c r="Q1" s="38"/>
      <c r="R1" s="38"/>
      <c r="S1" s="38"/>
    </row>
    <row r="2" spans="1:20" ht="20.100000000000001" customHeight="1" thickBot="1" x14ac:dyDescent="0.45">
      <c r="A2" s="72" t="s">
        <v>147</v>
      </c>
      <c r="B2" s="206"/>
      <c r="C2" s="206"/>
      <c r="D2" s="37"/>
      <c r="E2" s="37"/>
      <c r="F2" s="37"/>
      <c r="G2" s="37"/>
      <c r="H2" s="37"/>
      <c r="I2" s="37"/>
      <c r="J2" s="37"/>
      <c r="K2" s="37"/>
      <c r="L2" s="37"/>
      <c r="M2" s="37"/>
      <c r="N2" s="37"/>
      <c r="O2" s="37"/>
      <c r="P2" s="37"/>
      <c r="Q2" s="37"/>
      <c r="R2" s="37"/>
      <c r="S2" s="37"/>
    </row>
    <row r="3" spans="1:20" s="196" customFormat="1" ht="20.100000000000001" customHeight="1" x14ac:dyDescent="0.4">
      <c r="A3" s="205" t="s">
        <v>68</v>
      </c>
      <c r="B3" s="205"/>
      <c r="C3" s="205"/>
      <c r="D3" s="204" t="s">
        <v>188</v>
      </c>
      <c r="E3" s="204"/>
      <c r="F3" s="204"/>
      <c r="G3" s="204"/>
      <c r="H3" s="204"/>
      <c r="I3" s="204"/>
      <c r="J3" s="204"/>
      <c r="K3" s="204"/>
      <c r="L3" s="204"/>
      <c r="M3" s="204"/>
      <c r="N3" s="204"/>
      <c r="O3" s="204"/>
      <c r="P3" s="204"/>
      <c r="Q3" s="204" t="s">
        <v>187</v>
      </c>
      <c r="R3" s="204"/>
      <c r="S3" s="203"/>
    </row>
    <row r="4" spans="1:20" s="196" customFormat="1" ht="20.100000000000001" customHeight="1" x14ac:dyDescent="0.4">
      <c r="A4" s="202"/>
      <c r="B4" s="202"/>
      <c r="C4" s="202"/>
      <c r="D4" s="198" t="s">
        <v>81</v>
      </c>
      <c r="E4" s="197" t="s">
        <v>180</v>
      </c>
      <c r="F4" s="197" t="s">
        <v>186</v>
      </c>
      <c r="G4" s="198" t="s">
        <v>185</v>
      </c>
      <c r="H4" s="197" t="s">
        <v>184</v>
      </c>
      <c r="I4" s="197" t="s">
        <v>183</v>
      </c>
      <c r="J4" s="197" t="s">
        <v>182</v>
      </c>
      <c r="K4" s="197" t="s">
        <v>181</v>
      </c>
      <c r="L4" s="197"/>
      <c r="M4" s="197"/>
      <c r="N4" s="197"/>
      <c r="O4" s="197"/>
      <c r="P4" s="197"/>
      <c r="Q4" s="198" t="s">
        <v>81</v>
      </c>
      <c r="R4" s="197" t="s">
        <v>180</v>
      </c>
      <c r="S4" s="168" t="s">
        <v>179</v>
      </c>
    </row>
    <row r="5" spans="1:20" s="196" customFormat="1" ht="20.100000000000001" customHeight="1" x14ac:dyDescent="0.4">
      <c r="A5" s="201"/>
      <c r="B5" s="201"/>
      <c r="C5" s="201"/>
      <c r="D5" s="198"/>
      <c r="E5" s="197"/>
      <c r="F5" s="197"/>
      <c r="G5" s="198"/>
      <c r="H5" s="197"/>
      <c r="I5" s="197"/>
      <c r="J5" s="197"/>
      <c r="K5" s="200" t="s">
        <v>138</v>
      </c>
      <c r="L5" s="199" t="s">
        <v>178</v>
      </c>
      <c r="M5" s="200" t="s">
        <v>177</v>
      </c>
      <c r="N5" s="200" t="s">
        <v>176</v>
      </c>
      <c r="O5" s="199" t="s">
        <v>175</v>
      </c>
      <c r="P5" s="199" t="s">
        <v>174</v>
      </c>
      <c r="Q5" s="198"/>
      <c r="R5" s="197"/>
      <c r="S5" s="168"/>
    </row>
    <row r="6" spans="1:20" ht="20.100000000000001" customHeight="1" x14ac:dyDescent="0.4">
      <c r="A6" s="164" t="s">
        <v>155</v>
      </c>
      <c r="B6" s="164" t="s">
        <v>173</v>
      </c>
      <c r="C6" s="164" t="s">
        <v>172</v>
      </c>
      <c r="D6" s="192">
        <v>2152</v>
      </c>
      <c r="E6" s="190">
        <v>314</v>
      </c>
      <c r="F6" s="190">
        <v>3</v>
      </c>
      <c r="G6" s="194">
        <v>0</v>
      </c>
      <c r="H6" s="190">
        <v>16</v>
      </c>
      <c r="I6" s="190">
        <v>1139</v>
      </c>
      <c r="J6" s="190">
        <v>677</v>
      </c>
      <c r="K6" s="190">
        <v>3</v>
      </c>
      <c r="L6" s="194">
        <v>0</v>
      </c>
      <c r="M6" s="190">
        <v>1</v>
      </c>
      <c r="N6" s="194">
        <v>1</v>
      </c>
      <c r="O6" s="191">
        <v>1</v>
      </c>
      <c r="P6" s="194">
        <v>0</v>
      </c>
      <c r="Q6" s="181">
        <v>466</v>
      </c>
      <c r="R6" s="181">
        <v>319</v>
      </c>
      <c r="S6" s="181">
        <v>147</v>
      </c>
      <c r="T6" s="171"/>
    </row>
    <row r="7" spans="1:20" s="173" customFormat="1" ht="20.100000000000001" customHeight="1" x14ac:dyDescent="0.4">
      <c r="A7" s="195"/>
      <c r="B7" s="165" t="s">
        <v>51</v>
      </c>
      <c r="C7" s="164"/>
      <c r="D7" s="192">
        <v>2169</v>
      </c>
      <c r="E7" s="190">
        <v>311</v>
      </c>
      <c r="F7" s="191">
        <v>0</v>
      </c>
      <c r="G7" s="194">
        <v>0</v>
      </c>
      <c r="H7" s="190">
        <v>15</v>
      </c>
      <c r="I7" s="190">
        <v>1162</v>
      </c>
      <c r="J7" s="190">
        <v>677</v>
      </c>
      <c r="K7" s="190">
        <v>4</v>
      </c>
      <c r="L7" s="194">
        <v>0</v>
      </c>
      <c r="M7" s="190">
        <v>1</v>
      </c>
      <c r="N7" s="190">
        <v>1</v>
      </c>
      <c r="O7" s="190">
        <v>2</v>
      </c>
      <c r="P7" s="194">
        <v>0</v>
      </c>
      <c r="Q7" s="190">
        <v>442</v>
      </c>
      <c r="R7" s="190">
        <v>327</v>
      </c>
      <c r="S7" s="190">
        <v>115</v>
      </c>
    </row>
    <row r="8" spans="1:20" s="162" customFormat="1" ht="20.100000000000001" customHeight="1" x14ac:dyDescent="0.4">
      <c r="A8" s="195"/>
      <c r="B8" s="165" t="s">
        <v>50</v>
      </c>
      <c r="C8" s="164"/>
      <c r="D8" s="192">
        <v>2139</v>
      </c>
      <c r="E8" s="190">
        <v>299</v>
      </c>
      <c r="F8" s="191">
        <v>0</v>
      </c>
      <c r="G8" s="194">
        <v>0</v>
      </c>
      <c r="H8" s="190">
        <v>9</v>
      </c>
      <c r="I8" s="190">
        <v>1159</v>
      </c>
      <c r="J8" s="190">
        <v>666</v>
      </c>
      <c r="K8" s="190">
        <v>6</v>
      </c>
      <c r="L8" s="194">
        <v>0</v>
      </c>
      <c r="M8" s="190">
        <v>4</v>
      </c>
      <c r="N8" s="190">
        <v>1</v>
      </c>
      <c r="O8" s="190">
        <v>1</v>
      </c>
      <c r="P8" s="194">
        <v>0</v>
      </c>
      <c r="Q8" s="190">
        <v>378</v>
      </c>
      <c r="R8" s="190">
        <v>266</v>
      </c>
      <c r="S8" s="190">
        <v>112</v>
      </c>
    </row>
    <row r="9" spans="1:20" s="162" customFormat="1" ht="20.100000000000001" customHeight="1" x14ac:dyDescent="0.4">
      <c r="A9" s="193"/>
      <c r="B9" s="165" t="s">
        <v>49</v>
      </c>
      <c r="C9" s="164"/>
      <c r="D9" s="192">
        <v>2124</v>
      </c>
      <c r="E9" s="190">
        <v>271</v>
      </c>
      <c r="F9" s="191">
        <v>0</v>
      </c>
      <c r="G9" s="191">
        <v>0</v>
      </c>
      <c r="H9" s="190">
        <v>8</v>
      </c>
      <c r="I9" s="190">
        <v>1234</v>
      </c>
      <c r="J9" s="190">
        <v>603</v>
      </c>
      <c r="K9" s="190">
        <v>8</v>
      </c>
      <c r="L9" s="191">
        <v>0</v>
      </c>
      <c r="M9" s="190">
        <v>7</v>
      </c>
      <c r="N9" s="190">
        <v>0</v>
      </c>
      <c r="O9" s="190">
        <v>1</v>
      </c>
      <c r="P9" s="191">
        <v>0</v>
      </c>
      <c r="Q9" s="190">
        <v>275</v>
      </c>
      <c r="R9" s="190">
        <v>183</v>
      </c>
      <c r="S9" s="190">
        <v>92</v>
      </c>
    </row>
    <row r="10" spans="1:20" s="157" customFormat="1" ht="20.100000000000001" customHeight="1" x14ac:dyDescent="0.4">
      <c r="B10" s="189" t="s">
        <v>48</v>
      </c>
      <c r="D10" s="188">
        <v>2214</v>
      </c>
      <c r="E10" s="186">
        <v>245</v>
      </c>
      <c r="F10" s="187">
        <v>0</v>
      </c>
      <c r="G10" s="187">
        <v>0</v>
      </c>
      <c r="H10" s="186">
        <v>11</v>
      </c>
      <c r="I10" s="186">
        <v>1346</v>
      </c>
      <c r="J10" s="186">
        <v>600</v>
      </c>
      <c r="K10" s="186">
        <v>12</v>
      </c>
      <c r="L10" s="187">
        <v>0</v>
      </c>
      <c r="M10" s="186">
        <v>10</v>
      </c>
      <c r="N10" s="186">
        <v>0</v>
      </c>
      <c r="O10" s="186">
        <v>2</v>
      </c>
      <c r="P10" s="187">
        <v>0</v>
      </c>
      <c r="Q10" s="186">
        <v>404</v>
      </c>
      <c r="R10" s="186">
        <v>278</v>
      </c>
      <c r="S10" s="186">
        <v>126</v>
      </c>
    </row>
    <row r="11" spans="1:20" ht="14.25" customHeight="1" x14ac:dyDescent="0.4">
      <c r="A11" s="6"/>
      <c r="B11" s="6"/>
      <c r="C11" s="6"/>
      <c r="D11" s="185"/>
      <c r="E11" s="184"/>
      <c r="F11" s="184"/>
      <c r="G11" s="184"/>
      <c r="H11" s="184"/>
      <c r="I11" s="184"/>
      <c r="J11" s="184"/>
      <c r="K11" s="184"/>
      <c r="L11" s="184"/>
      <c r="M11" s="184"/>
      <c r="N11" s="184"/>
      <c r="O11" s="184"/>
      <c r="P11" s="184"/>
      <c r="Q11" s="184"/>
      <c r="R11" s="184"/>
      <c r="S11" s="184"/>
    </row>
    <row r="12" spans="1:20" s="173" customFormat="1" ht="20.100000000000001" customHeight="1" x14ac:dyDescent="0.4">
      <c r="A12" s="183" t="s">
        <v>171</v>
      </c>
      <c r="B12" s="183"/>
      <c r="C12" s="183"/>
      <c r="D12" s="182">
        <v>752</v>
      </c>
      <c r="E12" s="181">
        <v>117</v>
      </c>
      <c r="F12" s="178">
        <v>0</v>
      </c>
      <c r="G12" s="178">
        <v>0</v>
      </c>
      <c r="H12" s="178">
        <v>0</v>
      </c>
      <c r="I12" s="181">
        <v>477</v>
      </c>
      <c r="J12" s="181">
        <v>154</v>
      </c>
      <c r="K12" s="181">
        <v>4</v>
      </c>
      <c r="L12" s="178">
        <v>0</v>
      </c>
      <c r="M12" s="178">
        <v>4</v>
      </c>
      <c r="N12" s="176">
        <v>0</v>
      </c>
      <c r="O12" s="176">
        <v>0</v>
      </c>
      <c r="P12" s="176">
        <v>0</v>
      </c>
      <c r="Q12" s="181">
        <v>40</v>
      </c>
      <c r="R12" s="181">
        <v>40</v>
      </c>
      <c r="S12" s="178">
        <v>0</v>
      </c>
    </row>
    <row r="13" spans="1:20" s="173" customFormat="1" ht="20.100000000000001" customHeight="1" x14ac:dyDescent="0.4">
      <c r="A13" s="183" t="s">
        <v>170</v>
      </c>
      <c r="B13" s="183"/>
      <c r="C13" s="183"/>
      <c r="D13" s="182">
        <v>1462</v>
      </c>
      <c r="E13" s="181">
        <v>128</v>
      </c>
      <c r="F13" s="178">
        <v>0</v>
      </c>
      <c r="G13" s="178">
        <v>0</v>
      </c>
      <c r="H13" s="181">
        <v>11</v>
      </c>
      <c r="I13" s="181">
        <v>869</v>
      </c>
      <c r="J13" s="181">
        <v>446</v>
      </c>
      <c r="K13" s="181">
        <v>8</v>
      </c>
      <c r="L13" s="178">
        <v>0</v>
      </c>
      <c r="M13" s="181">
        <v>6</v>
      </c>
      <c r="N13" s="176">
        <v>0</v>
      </c>
      <c r="O13" s="176">
        <v>2</v>
      </c>
      <c r="P13" s="176">
        <v>0</v>
      </c>
      <c r="Q13" s="181">
        <v>364</v>
      </c>
      <c r="R13" s="181">
        <v>238</v>
      </c>
      <c r="S13" s="181">
        <v>126</v>
      </c>
    </row>
    <row r="14" spans="1:20" s="173" customFormat="1" ht="20.100000000000001" customHeight="1" x14ac:dyDescent="0.4">
      <c r="A14" s="183" t="s">
        <v>169</v>
      </c>
      <c r="B14" s="183"/>
      <c r="C14" s="183"/>
      <c r="D14" s="182">
        <v>1425</v>
      </c>
      <c r="E14" s="181">
        <v>123</v>
      </c>
      <c r="F14" s="178">
        <v>0</v>
      </c>
      <c r="G14" s="178">
        <v>0</v>
      </c>
      <c r="H14" s="181">
        <v>11</v>
      </c>
      <c r="I14" s="181">
        <v>874</v>
      </c>
      <c r="J14" s="181">
        <v>408</v>
      </c>
      <c r="K14" s="181">
        <v>9</v>
      </c>
      <c r="L14" s="178">
        <v>0</v>
      </c>
      <c r="M14" s="181">
        <v>7</v>
      </c>
      <c r="N14" s="176">
        <v>0</v>
      </c>
      <c r="O14" s="176">
        <v>2</v>
      </c>
      <c r="P14" s="176">
        <v>0</v>
      </c>
      <c r="Q14" s="181">
        <v>327</v>
      </c>
      <c r="R14" s="181">
        <v>201</v>
      </c>
      <c r="S14" s="181">
        <v>126</v>
      </c>
    </row>
    <row r="15" spans="1:20" s="173" customFormat="1" ht="20.100000000000001" customHeight="1" thickBot="1" x14ac:dyDescent="0.45">
      <c r="A15" s="180" t="s">
        <v>168</v>
      </c>
      <c r="B15" s="180"/>
      <c r="C15" s="180"/>
      <c r="D15" s="179">
        <v>789</v>
      </c>
      <c r="E15" s="175">
        <v>122</v>
      </c>
      <c r="F15" s="178">
        <v>0</v>
      </c>
      <c r="G15" s="178">
        <v>0</v>
      </c>
      <c r="H15" s="177">
        <v>0</v>
      </c>
      <c r="I15" s="175">
        <v>472</v>
      </c>
      <c r="J15" s="175">
        <v>192</v>
      </c>
      <c r="K15" s="175">
        <v>3</v>
      </c>
      <c r="L15" s="177">
        <v>0</v>
      </c>
      <c r="M15" s="174">
        <v>3</v>
      </c>
      <c r="N15" s="176">
        <v>0</v>
      </c>
      <c r="O15" s="174">
        <v>0</v>
      </c>
      <c r="P15" s="174">
        <v>0</v>
      </c>
      <c r="Q15" s="175">
        <v>77</v>
      </c>
      <c r="R15" s="175">
        <v>77</v>
      </c>
      <c r="S15" s="174">
        <v>0</v>
      </c>
    </row>
    <row r="16" spans="1:20" ht="9.9499999999999993" customHeight="1" x14ac:dyDescent="0.4">
      <c r="D16" s="171"/>
      <c r="E16" s="171"/>
      <c r="F16" s="172"/>
      <c r="G16" s="172"/>
      <c r="H16" s="171"/>
      <c r="I16" s="171"/>
      <c r="J16" s="171"/>
      <c r="K16" s="171"/>
      <c r="L16" s="171"/>
      <c r="M16" s="171"/>
      <c r="N16" s="172"/>
      <c r="O16" s="171"/>
      <c r="P16" s="171"/>
      <c r="Q16" s="171"/>
      <c r="R16" s="171"/>
      <c r="S16" s="171"/>
    </row>
    <row r="17" spans="1:16" ht="20.100000000000001" customHeight="1" x14ac:dyDescent="0.4">
      <c r="A17" s="9" t="s">
        <v>167</v>
      </c>
      <c r="B17" s="9"/>
      <c r="C17" s="9"/>
      <c r="D17" s="9"/>
      <c r="E17" s="9"/>
    </row>
    <row r="23" spans="1:16" x14ac:dyDescent="0.4">
      <c r="P23" s="170"/>
    </row>
    <row r="24" spans="1:16" x14ac:dyDescent="0.4">
      <c r="P24" s="170"/>
    </row>
    <row r="25" spans="1:16" x14ac:dyDescent="0.4">
      <c r="P25" s="170"/>
    </row>
    <row r="26" spans="1:16" x14ac:dyDescent="0.4">
      <c r="P26" s="170"/>
    </row>
  </sheetData>
  <mergeCells count="19">
    <mergeCell ref="R4:R5"/>
    <mergeCell ref="D4:D5"/>
    <mergeCell ref="K4:P4"/>
    <mergeCell ref="Q4:Q5"/>
    <mergeCell ref="J4:J5"/>
    <mergeCell ref="I4:I5"/>
    <mergeCell ref="H4:H5"/>
    <mergeCell ref="G4:G5"/>
    <mergeCell ref="F4:F5"/>
    <mergeCell ref="S4:S5"/>
    <mergeCell ref="A15:C15"/>
    <mergeCell ref="E4:E5"/>
    <mergeCell ref="A1:S1"/>
    <mergeCell ref="A3:C5"/>
    <mergeCell ref="A12:C12"/>
    <mergeCell ref="A13:C13"/>
    <mergeCell ref="A14:C14"/>
    <mergeCell ref="D3:P3"/>
    <mergeCell ref="Q3:S3"/>
  </mergeCells>
  <phoneticPr fontId="2"/>
  <printOptions horizontalCentered="1"/>
  <pageMargins left="0.19685039370078741" right="0.19685039370078741" top="0.98425196850393704" bottom="0.98425196850393704" header="0.51181102362204722" footer="0.51181102362204722"/>
  <pageSetup paperSize="9" scale="7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Z17"/>
  <sheetViews>
    <sheetView view="pageBreakPreview" zoomScale="90" zoomScaleNormal="100" zoomScaleSheetLayoutView="90" workbookViewId="0">
      <selection activeCell="M15" sqref="M15"/>
    </sheetView>
  </sheetViews>
  <sheetFormatPr defaultRowHeight="13.5" x14ac:dyDescent="0.4"/>
  <cols>
    <col min="1" max="1" width="4.625" style="4" customWidth="1"/>
    <col min="2" max="2" width="4.25" style="4" bestFit="1" customWidth="1"/>
    <col min="3" max="3" width="4" style="4" bestFit="1" customWidth="1"/>
    <col min="4" max="14" width="9.5" style="4" customWidth="1"/>
    <col min="15" max="15" width="9.625" style="4" bestFit="1" customWidth="1"/>
    <col min="16" max="17" width="9.875" style="4" bestFit="1" customWidth="1"/>
    <col min="18" max="18" width="7.75" style="4" bestFit="1" customWidth="1"/>
    <col min="19" max="20" width="8.5" style="4" bestFit="1" customWidth="1"/>
    <col min="21" max="21" width="7.625" style="4" bestFit="1" customWidth="1"/>
    <col min="22" max="22" width="9.5" style="4" customWidth="1"/>
    <col min="23" max="25" width="8.75" style="4" customWidth="1"/>
    <col min="26" max="26" width="9.125" style="4" customWidth="1"/>
    <col min="27" max="16384" width="9" style="4"/>
  </cols>
  <sheetData>
    <row r="1" spans="1:26" ht="27" customHeight="1" x14ac:dyDescent="0.4">
      <c r="A1" s="38" t="s">
        <v>203</v>
      </c>
      <c r="B1" s="38"/>
      <c r="C1" s="38"/>
      <c r="D1" s="38"/>
      <c r="E1" s="38"/>
      <c r="F1" s="38"/>
      <c r="G1" s="38"/>
      <c r="H1" s="38"/>
      <c r="I1" s="38"/>
      <c r="J1" s="38"/>
      <c r="K1" s="38"/>
      <c r="L1" s="38"/>
      <c r="M1" s="38"/>
      <c r="N1" s="38"/>
      <c r="O1" s="38"/>
      <c r="P1" s="38"/>
      <c r="Q1" s="38"/>
      <c r="R1" s="38"/>
      <c r="S1" s="38"/>
      <c r="T1" s="38"/>
      <c r="U1" s="38"/>
      <c r="V1" s="38"/>
      <c r="W1" s="38"/>
      <c r="X1" s="38"/>
      <c r="Y1" s="38"/>
      <c r="Z1" s="38"/>
    </row>
    <row r="2" spans="1:26" ht="20.100000000000001" customHeight="1" thickBot="1" x14ac:dyDescent="0.45">
      <c r="A2" s="72" t="s">
        <v>147</v>
      </c>
      <c r="B2" s="72"/>
      <c r="C2" s="72"/>
      <c r="D2" s="37"/>
      <c r="E2" s="37"/>
      <c r="F2" s="37"/>
      <c r="G2" s="37"/>
      <c r="H2" s="37"/>
      <c r="I2" s="37"/>
      <c r="J2" s="37"/>
      <c r="K2" s="37"/>
      <c r="L2" s="37"/>
      <c r="M2" s="37"/>
      <c r="N2" s="37"/>
      <c r="O2" s="37"/>
      <c r="P2" s="37"/>
      <c r="Q2" s="37"/>
      <c r="R2" s="37"/>
      <c r="S2" s="37"/>
      <c r="T2" s="37"/>
      <c r="U2" s="37"/>
      <c r="V2" s="37"/>
      <c r="W2" s="37"/>
      <c r="X2" s="37"/>
      <c r="Y2" s="37"/>
      <c r="Z2" s="37"/>
    </row>
    <row r="3" spans="1:26" s="196" customFormat="1" ht="20.100000000000001" customHeight="1" x14ac:dyDescent="0.4">
      <c r="A3" s="35" t="s">
        <v>68</v>
      </c>
      <c r="B3" s="229"/>
      <c r="C3" s="229"/>
      <c r="D3" s="229" t="s">
        <v>202</v>
      </c>
      <c r="E3" s="229"/>
      <c r="F3" s="229"/>
      <c r="G3" s="229"/>
      <c r="H3" s="229"/>
      <c r="I3" s="229"/>
      <c r="J3" s="229"/>
      <c r="K3" s="229"/>
      <c r="L3" s="229"/>
      <c r="M3" s="229"/>
      <c r="N3" s="229"/>
      <c r="O3" s="229"/>
      <c r="P3" s="229"/>
      <c r="Q3" s="229"/>
      <c r="R3" s="229"/>
      <c r="S3" s="229"/>
      <c r="T3" s="229"/>
      <c r="U3" s="229"/>
      <c r="V3" s="229"/>
      <c r="W3" s="229" t="s">
        <v>187</v>
      </c>
      <c r="X3" s="229"/>
      <c r="Y3" s="229"/>
      <c r="Z3" s="169"/>
    </row>
    <row r="4" spans="1:26" s="196" customFormat="1" ht="20.100000000000001" customHeight="1" x14ac:dyDescent="0.4">
      <c r="A4" s="228"/>
      <c r="B4" s="197"/>
      <c r="C4" s="197"/>
      <c r="D4" s="198" t="s">
        <v>81</v>
      </c>
      <c r="E4" s="197" t="s">
        <v>180</v>
      </c>
      <c r="F4" s="227" t="s">
        <v>201</v>
      </c>
      <c r="G4" s="198" t="s">
        <v>185</v>
      </c>
      <c r="H4" s="198" t="s">
        <v>200</v>
      </c>
      <c r="I4" s="198" t="s">
        <v>199</v>
      </c>
      <c r="J4" s="197" t="s">
        <v>198</v>
      </c>
      <c r="K4" s="197" t="s">
        <v>184</v>
      </c>
      <c r="L4" s="198" t="s">
        <v>197</v>
      </c>
      <c r="M4" s="198" t="s">
        <v>196</v>
      </c>
      <c r="N4" s="197" t="s">
        <v>182</v>
      </c>
      <c r="O4" s="197" t="s">
        <v>181</v>
      </c>
      <c r="P4" s="197"/>
      <c r="Q4" s="197"/>
      <c r="R4" s="197"/>
      <c r="S4" s="197"/>
      <c r="T4" s="197"/>
      <c r="U4" s="197"/>
      <c r="V4" s="197"/>
      <c r="W4" s="198" t="s">
        <v>81</v>
      </c>
      <c r="X4" s="227" t="s">
        <v>195</v>
      </c>
      <c r="Y4" s="227" t="s">
        <v>194</v>
      </c>
      <c r="Z4" s="226" t="s">
        <v>193</v>
      </c>
    </row>
    <row r="5" spans="1:26" s="196" customFormat="1" ht="20.100000000000001" customHeight="1" x14ac:dyDescent="0.4">
      <c r="A5" s="228"/>
      <c r="B5" s="197"/>
      <c r="C5" s="197"/>
      <c r="D5" s="198"/>
      <c r="E5" s="197"/>
      <c r="F5" s="227"/>
      <c r="G5" s="198"/>
      <c r="H5" s="198"/>
      <c r="I5" s="198"/>
      <c r="J5" s="197"/>
      <c r="K5" s="197"/>
      <c r="L5" s="198"/>
      <c r="M5" s="198"/>
      <c r="N5" s="197"/>
      <c r="O5" s="200" t="s">
        <v>138</v>
      </c>
      <c r="P5" s="200" t="s">
        <v>177</v>
      </c>
      <c r="Q5" s="200" t="s">
        <v>176</v>
      </c>
      <c r="R5" s="199" t="s">
        <v>175</v>
      </c>
      <c r="S5" s="199" t="s">
        <v>178</v>
      </c>
      <c r="T5" s="199" t="s">
        <v>174</v>
      </c>
      <c r="U5" s="199" t="s">
        <v>192</v>
      </c>
      <c r="V5" s="200" t="s">
        <v>191</v>
      </c>
      <c r="W5" s="198"/>
      <c r="X5" s="227"/>
      <c r="Y5" s="227"/>
      <c r="Z5" s="226"/>
    </row>
    <row r="6" spans="1:26" ht="20.100000000000001" customHeight="1" x14ac:dyDescent="0.4">
      <c r="A6" s="27" t="s">
        <v>155</v>
      </c>
      <c r="B6" s="27" t="s">
        <v>173</v>
      </c>
      <c r="C6" s="23" t="s">
        <v>172</v>
      </c>
      <c r="D6" s="225">
        <v>926</v>
      </c>
      <c r="E6" s="215">
        <v>300</v>
      </c>
      <c r="F6" s="191">
        <v>0</v>
      </c>
      <c r="G6" s="191">
        <v>0</v>
      </c>
      <c r="H6" s="191">
        <v>1</v>
      </c>
      <c r="I6" s="191">
        <v>348</v>
      </c>
      <c r="J6" s="191">
        <v>0</v>
      </c>
      <c r="K6" s="191">
        <v>0</v>
      </c>
      <c r="L6" s="191">
        <v>21</v>
      </c>
      <c r="M6" s="191">
        <v>4</v>
      </c>
      <c r="N6" s="191">
        <v>189</v>
      </c>
      <c r="O6" s="215">
        <v>63</v>
      </c>
      <c r="P6" s="215">
        <v>45</v>
      </c>
      <c r="Q6" s="191">
        <v>8</v>
      </c>
      <c r="R6" s="191">
        <v>1</v>
      </c>
      <c r="S6" s="191">
        <v>0</v>
      </c>
      <c r="T6" s="191">
        <v>4</v>
      </c>
      <c r="U6" s="191">
        <v>0</v>
      </c>
      <c r="V6" s="191">
        <v>5</v>
      </c>
      <c r="W6" s="215">
        <v>2127</v>
      </c>
      <c r="X6" s="191">
        <v>27</v>
      </c>
      <c r="Y6" s="215">
        <v>517</v>
      </c>
      <c r="Z6" s="215">
        <v>1583</v>
      </c>
    </row>
    <row r="7" spans="1:26" ht="20.100000000000001" customHeight="1" x14ac:dyDescent="0.4">
      <c r="A7" s="27"/>
      <c r="B7" s="224" t="s">
        <v>51</v>
      </c>
      <c r="C7" s="23"/>
      <c r="D7" s="215">
        <v>746</v>
      </c>
      <c r="E7" s="215">
        <v>244</v>
      </c>
      <c r="F7" s="191">
        <v>0</v>
      </c>
      <c r="G7" s="191">
        <v>0</v>
      </c>
      <c r="H7" s="191">
        <v>1</v>
      </c>
      <c r="I7" s="191">
        <v>258</v>
      </c>
      <c r="J7" s="191">
        <v>1</v>
      </c>
      <c r="K7" s="191">
        <v>1</v>
      </c>
      <c r="L7" s="191">
        <v>28</v>
      </c>
      <c r="M7" s="191">
        <v>0</v>
      </c>
      <c r="N7" s="191">
        <v>135</v>
      </c>
      <c r="O7" s="215">
        <v>78</v>
      </c>
      <c r="P7" s="215">
        <v>58</v>
      </c>
      <c r="Q7" s="191">
        <v>9</v>
      </c>
      <c r="R7" s="191">
        <v>0</v>
      </c>
      <c r="S7" s="191">
        <v>1</v>
      </c>
      <c r="T7" s="191">
        <v>3</v>
      </c>
      <c r="U7" s="191">
        <v>0</v>
      </c>
      <c r="V7" s="191">
        <v>7</v>
      </c>
      <c r="W7" s="215">
        <v>1781</v>
      </c>
      <c r="X7" s="191">
        <v>17</v>
      </c>
      <c r="Y7" s="215">
        <v>441</v>
      </c>
      <c r="Z7" s="223">
        <v>1323</v>
      </c>
    </row>
    <row r="8" spans="1:26" s="47" customFormat="1" ht="20.100000000000001" customHeight="1" x14ac:dyDescent="0.4">
      <c r="A8" s="27"/>
      <c r="B8" s="224" t="s">
        <v>50</v>
      </c>
      <c r="C8" s="23"/>
      <c r="D8" s="215">
        <v>661</v>
      </c>
      <c r="E8" s="215">
        <v>214</v>
      </c>
      <c r="F8" s="191">
        <v>0</v>
      </c>
      <c r="G8" s="191">
        <v>0</v>
      </c>
      <c r="H8" s="191">
        <v>0</v>
      </c>
      <c r="I8" s="191">
        <v>223</v>
      </c>
      <c r="J8" s="191">
        <v>1</v>
      </c>
      <c r="K8" s="191">
        <v>0</v>
      </c>
      <c r="L8" s="191">
        <v>22</v>
      </c>
      <c r="M8" s="191">
        <v>0</v>
      </c>
      <c r="N8" s="191">
        <v>122</v>
      </c>
      <c r="O8" s="215">
        <v>79</v>
      </c>
      <c r="P8" s="215">
        <v>62</v>
      </c>
      <c r="Q8" s="191">
        <v>2</v>
      </c>
      <c r="R8" s="191">
        <v>0</v>
      </c>
      <c r="S8" s="191">
        <v>4</v>
      </c>
      <c r="T8" s="191">
        <v>2</v>
      </c>
      <c r="U8" s="191">
        <v>0</v>
      </c>
      <c r="V8" s="191">
        <v>9</v>
      </c>
      <c r="W8" s="215">
        <v>1662</v>
      </c>
      <c r="X8" s="191">
        <v>4</v>
      </c>
      <c r="Y8" s="215">
        <v>338</v>
      </c>
      <c r="Z8" s="223">
        <v>1320</v>
      </c>
    </row>
    <row r="9" spans="1:26" s="47" customFormat="1" ht="20.100000000000001" customHeight="1" x14ac:dyDescent="0.4">
      <c r="A9" s="193"/>
      <c r="B9" s="165" t="s">
        <v>49</v>
      </c>
      <c r="C9" s="167"/>
      <c r="D9" s="222">
        <v>655</v>
      </c>
      <c r="E9" s="222">
        <v>198</v>
      </c>
      <c r="F9" s="191">
        <v>0</v>
      </c>
      <c r="G9" s="191">
        <v>0</v>
      </c>
      <c r="H9" s="191">
        <v>0</v>
      </c>
      <c r="I9" s="191">
        <v>239</v>
      </c>
      <c r="J9" s="191">
        <v>2</v>
      </c>
      <c r="K9" s="191">
        <v>0</v>
      </c>
      <c r="L9" s="191">
        <v>22</v>
      </c>
      <c r="M9" s="191">
        <v>0</v>
      </c>
      <c r="N9" s="191">
        <v>149</v>
      </c>
      <c r="O9" s="222">
        <v>45</v>
      </c>
      <c r="P9" s="222">
        <v>31</v>
      </c>
      <c r="Q9" s="191">
        <v>4</v>
      </c>
      <c r="R9" s="191">
        <v>0</v>
      </c>
      <c r="S9" s="191">
        <v>3</v>
      </c>
      <c r="T9" s="191">
        <v>2</v>
      </c>
      <c r="U9" s="191">
        <v>0</v>
      </c>
      <c r="V9" s="191">
        <v>5</v>
      </c>
      <c r="W9" s="222">
        <v>1431</v>
      </c>
      <c r="X9" s="191">
        <v>1</v>
      </c>
      <c r="Y9" s="222">
        <v>274</v>
      </c>
      <c r="Z9" s="222">
        <v>1156</v>
      </c>
    </row>
    <row r="10" spans="1:26" s="157" customFormat="1" ht="20.100000000000001" customHeight="1" x14ac:dyDescent="0.4">
      <c r="B10" s="189" t="s">
        <v>48</v>
      </c>
      <c r="C10" s="221"/>
      <c r="D10" s="219">
        <v>654</v>
      </c>
      <c r="E10" s="219">
        <v>213</v>
      </c>
      <c r="F10" s="220">
        <v>0</v>
      </c>
      <c r="G10" s="220">
        <v>0</v>
      </c>
      <c r="H10" s="187">
        <v>1</v>
      </c>
      <c r="I10" s="187">
        <v>210</v>
      </c>
      <c r="J10" s="187">
        <v>3</v>
      </c>
      <c r="K10" s="220">
        <v>0</v>
      </c>
      <c r="L10" s="187">
        <v>24</v>
      </c>
      <c r="M10" s="220">
        <v>0</v>
      </c>
      <c r="N10" s="187">
        <v>121</v>
      </c>
      <c r="O10" s="219">
        <v>82</v>
      </c>
      <c r="P10" s="219">
        <v>59</v>
      </c>
      <c r="Q10" s="187">
        <v>5</v>
      </c>
      <c r="R10" s="220">
        <v>0</v>
      </c>
      <c r="S10" s="187">
        <v>7</v>
      </c>
      <c r="T10" s="187">
        <v>7</v>
      </c>
      <c r="U10" s="220">
        <v>0</v>
      </c>
      <c r="V10" s="187">
        <v>4</v>
      </c>
      <c r="W10" s="219">
        <v>1751</v>
      </c>
      <c r="X10" s="187">
        <v>3</v>
      </c>
      <c r="Y10" s="219">
        <v>378</v>
      </c>
      <c r="Z10" s="219">
        <v>1370</v>
      </c>
    </row>
    <row r="11" spans="1:26" s="173" customFormat="1" ht="20.100000000000001" customHeight="1" x14ac:dyDescent="0.4">
      <c r="A11" s="195"/>
      <c r="B11" s="195"/>
      <c r="C11" s="218"/>
      <c r="D11" s="217"/>
      <c r="E11" s="217"/>
      <c r="F11" s="217"/>
      <c r="G11" s="217"/>
      <c r="H11" s="217"/>
      <c r="I11" s="217"/>
      <c r="J11" s="217"/>
      <c r="K11" s="217"/>
      <c r="L11" s="217"/>
      <c r="M11" s="217"/>
      <c r="N11" s="217"/>
      <c r="O11" s="217"/>
      <c r="P11" s="217"/>
      <c r="Q11" s="217"/>
      <c r="R11" s="217"/>
      <c r="S11" s="217"/>
      <c r="T11" s="217"/>
      <c r="U11" s="217"/>
      <c r="V11" s="217"/>
      <c r="W11" s="217"/>
      <c r="X11" s="217"/>
      <c r="Y11" s="217"/>
      <c r="Z11" s="217"/>
    </row>
    <row r="12" spans="1:26" s="173" customFormat="1" ht="20.100000000000001" customHeight="1" x14ac:dyDescent="0.4">
      <c r="A12" s="183" t="s">
        <v>171</v>
      </c>
      <c r="B12" s="183"/>
      <c r="C12" s="216"/>
      <c r="D12" s="214">
        <v>74</v>
      </c>
      <c r="E12" s="214">
        <v>51</v>
      </c>
      <c r="F12" s="191">
        <v>0</v>
      </c>
      <c r="G12" s="191">
        <v>0</v>
      </c>
      <c r="H12" s="191">
        <v>0</v>
      </c>
      <c r="I12" s="191">
        <v>0</v>
      </c>
      <c r="J12" s="191">
        <v>1</v>
      </c>
      <c r="K12" s="191">
        <v>0</v>
      </c>
      <c r="L12" s="191">
        <v>0</v>
      </c>
      <c r="M12" s="191">
        <v>0</v>
      </c>
      <c r="N12" s="191">
        <v>6</v>
      </c>
      <c r="O12" s="215">
        <v>16</v>
      </c>
      <c r="P12" s="215">
        <v>12</v>
      </c>
      <c r="Q12" s="191">
        <v>2</v>
      </c>
      <c r="R12" s="191">
        <v>0</v>
      </c>
      <c r="S12" s="191">
        <v>0</v>
      </c>
      <c r="T12" s="191">
        <v>1</v>
      </c>
      <c r="U12" s="191">
        <v>0</v>
      </c>
      <c r="V12" s="191">
        <v>1</v>
      </c>
      <c r="W12" s="214">
        <v>5</v>
      </c>
      <c r="X12" s="191">
        <v>0</v>
      </c>
      <c r="Y12" s="191">
        <v>5</v>
      </c>
      <c r="Z12" s="191">
        <v>0</v>
      </c>
    </row>
    <row r="13" spans="1:26" s="173" customFormat="1" ht="20.100000000000001" customHeight="1" x14ac:dyDescent="0.4">
      <c r="A13" s="183" t="s">
        <v>170</v>
      </c>
      <c r="B13" s="183"/>
      <c r="C13" s="216"/>
      <c r="D13" s="214">
        <v>580</v>
      </c>
      <c r="E13" s="214">
        <v>162</v>
      </c>
      <c r="F13" s="191">
        <v>0</v>
      </c>
      <c r="G13" s="191">
        <v>0</v>
      </c>
      <c r="H13" s="191">
        <v>1</v>
      </c>
      <c r="I13" s="191">
        <v>210</v>
      </c>
      <c r="J13" s="191">
        <v>2</v>
      </c>
      <c r="K13" s="191">
        <v>0</v>
      </c>
      <c r="L13" s="191">
        <v>24</v>
      </c>
      <c r="M13" s="191">
        <v>0</v>
      </c>
      <c r="N13" s="191">
        <v>115</v>
      </c>
      <c r="O13" s="215">
        <v>66</v>
      </c>
      <c r="P13" s="215">
        <v>47</v>
      </c>
      <c r="Q13" s="191">
        <v>3</v>
      </c>
      <c r="R13" s="191">
        <v>0</v>
      </c>
      <c r="S13" s="191">
        <v>7</v>
      </c>
      <c r="T13" s="191">
        <v>6</v>
      </c>
      <c r="U13" s="191">
        <v>0</v>
      </c>
      <c r="V13" s="191">
        <v>3</v>
      </c>
      <c r="W13" s="214">
        <v>1746</v>
      </c>
      <c r="X13" s="191">
        <v>3</v>
      </c>
      <c r="Y13" s="191">
        <v>373</v>
      </c>
      <c r="Z13" s="191">
        <v>1370</v>
      </c>
    </row>
    <row r="14" spans="1:26" s="173" customFormat="1" ht="20.100000000000001" customHeight="1" x14ac:dyDescent="0.4">
      <c r="A14" s="183" t="s">
        <v>190</v>
      </c>
      <c r="B14" s="183"/>
      <c r="C14" s="216"/>
      <c r="D14" s="214">
        <v>568</v>
      </c>
      <c r="E14" s="214">
        <v>153</v>
      </c>
      <c r="F14" s="191">
        <v>0</v>
      </c>
      <c r="G14" s="191">
        <v>0</v>
      </c>
      <c r="H14" s="191">
        <v>1</v>
      </c>
      <c r="I14" s="191">
        <v>209</v>
      </c>
      <c r="J14" s="191">
        <v>2</v>
      </c>
      <c r="K14" s="191">
        <v>0</v>
      </c>
      <c r="L14" s="191">
        <v>22</v>
      </c>
      <c r="M14" s="191">
        <v>0</v>
      </c>
      <c r="N14" s="191">
        <v>116</v>
      </c>
      <c r="O14" s="215">
        <v>65</v>
      </c>
      <c r="P14" s="215">
        <v>47</v>
      </c>
      <c r="Q14" s="191">
        <v>4</v>
      </c>
      <c r="R14" s="191">
        <v>0</v>
      </c>
      <c r="S14" s="191">
        <v>4</v>
      </c>
      <c r="T14" s="191">
        <v>6</v>
      </c>
      <c r="U14" s="191">
        <v>0</v>
      </c>
      <c r="V14" s="191">
        <v>4</v>
      </c>
      <c r="W14" s="214">
        <v>1747</v>
      </c>
      <c r="X14" s="191">
        <v>2</v>
      </c>
      <c r="Y14" s="191">
        <v>375</v>
      </c>
      <c r="Z14" s="191">
        <v>1370</v>
      </c>
    </row>
    <row r="15" spans="1:26" s="173" customFormat="1" ht="20.100000000000001" customHeight="1" thickBot="1" x14ac:dyDescent="0.45">
      <c r="A15" s="180" t="s">
        <v>168</v>
      </c>
      <c r="B15" s="180"/>
      <c r="C15" s="213"/>
      <c r="D15" s="211">
        <v>86</v>
      </c>
      <c r="E15" s="211">
        <v>60</v>
      </c>
      <c r="F15" s="210">
        <v>0</v>
      </c>
      <c r="G15" s="210">
        <v>0</v>
      </c>
      <c r="H15" s="191">
        <v>0</v>
      </c>
      <c r="I15" s="210">
        <v>1</v>
      </c>
      <c r="J15" s="210">
        <v>1</v>
      </c>
      <c r="K15" s="210">
        <v>0</v>
      </c>
      <c r="L15" s="210">
        <v>2</v>
      </c>
      <c r="M15" s="210">
        <v>0</v>
      </c>
      <c r="N15" s="210">
        <v>5</v>
      </c>
      <c r="O15" s="212">
        <v>17</v>
      </c>
      <c r="P15" s="212">
        <v>12</v>
      </c>
      <c r="Q15" s="210">
        <v>1</v>
      </c>
      <c r="R15" s="191">
        <v>0</v>
      </c>
      <c r="S15" s="210">
        <v>3</v>
      </c>
      <c r="T15" s="210">
        <v>1</v>
      </c>
      <c r="U15" s="210">
        <v>0</v>
      </c>
      <c r="V15" s="210">
        <v>0</v>
      </c>
      <c r="W15" s="211">
        <v>4</v>
      </c>
      <c r="X15" s="210">
        <v>1</v>
      </c>
      <c r="Y15" s="210">
        <v>3</v>
      </c>
      <c r="Z15" s="210">
        <v>0</v>
      </c>
    </row>
    <row r="16" spans="1:26" ht="9.9499999999999993" customHeight="1" x14ac:dyDescent="0.4">
      <c r="D16" s="209"/>
      <c r="H16" s="207"/>
      <c r="N16" s="208"/>
      <c r="R16" s="207"/>
    </row>
    <row r="17" spans="1:4" ht="20.100000000000001" customHeight="1" x14ac:dyDescent="0.4">
      <c r="A17" s="10" t="s">
        <v>167</v>
      </c>
      <c r="B17" s="10"/>
      <c r="C17" s="10"/>
      <c r="D17" s="10"/>
    </row>
  </sheetData>
  <mergeCells count="25">
    <mergeCell ref="A17:D17"/>
    <mergeCell ref="A12:C12"/>
    <mergeCell ref="A13:C13"/>
    <mergeCell ref="A14:C14"/>
    <mergeCell ref="A15:C15"/>
    <mergeCell ref="J4:J5"/>
    <mergeCell ref="M4:M5"/>
    <mergeCell ref="W4:W5"/>
    <mergeCell ref="W3:Z3"/>
    <mergeCell ref="D4:D5"/>
    <mergeCell ref="E4:E5"/>
    <mergeCell ref="F4:F5"/>
    <mergeCell ref="Y4:Y5"/>
    <mergeCell ref="Z4:Z5"/>
    <mergeCell ref="O4:V4"/>
    <mergeCell ref="D3:V3"/>
    <mergeCell ref="A3:C5"/>
    <mergeCell ref="A1:Z1"/>
    <mergeCell ref="I4:I5"/>
    <mergeCell ref="G4:G5"/>
    <mergeCell ref="H4:H5"/>
    <mergeCell ref="N4:N5"/>
    <mergeCell ref="X4:X5"/>
    <mergeCell ref="K4:K5"/>
    <mergeCell ref="L4:L5"/>
  </mergeCells>
  <phoneticPr fontId="2"/>
  <printOptions horizontalCentered="1"/>
  <pageMargins left="0.19685039370078741" right="0.19685039370078741" top="0.98425196850393704" bottom="0.98425196850393704" header="0.51181102362204722" footer="0.51181102362204722"/>
  <pageSetup paperSize="9" scale="5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10</vt:i4>
      </vt:variant>
    </vt:vector>
  </HeadingPairs>
  <TitlesOfParts>
    <vt:vector size="44" baseType="lpstr">
      <vt:lpstr>目次</vt:lpstr>
      <vt:lpstr>15-1 </vt:lpstr>
      <vt:lpstr>15-2</vt:lpstr>
      <vt:lpstr>15-3</vt:lpstr>
      <vt:lpstr>15-4</vt:lpstr>
      <vt:lpstr>15-5 </vt:lpstr>
      <vt:lpstr>15-6</vt:lpstr>
      <vt:lpstr>15-7</vt:lpstr>
      <vt:lpstr>15-8</vt:lpstr>
      <vt:lpstr>15-9</vt:lpstr>
      <vt:lpstr>15-10</vt:lpstr>
      <vt:lpstr>15-11</vt:lpstr>
      <vt:lpstr>15-12</vt:lpstr>
      <vt:lpstr>15-13</vt:lpstr>
      <vt:lpstr>15-14</vt:lpstr>
      <vt:lpstr>15-15</vt:lpstr>
      <vt:lpstr>15-16</vt:lpstr>
      <vt:lpstr>15-17</vt:lpstr>
      <vt:lpstr>15-18</vt:lpstr>
      <vt:lpstr>15-19 </vt:lpstr>
      <vt:lpstr>15-20</vt:lpstr>
      <vt:lpstr>15-21</vt:lpstr>
      <vt:lpstr>15-22</vt:lpstr>
      <vt:lpstr>15-23 </vt:lpstr>
      <vt:lpstr>15-24</vt:lpstr>
      <vt:lpstr>15-25</vt:lpstr>
      <vt:lpstr>15-26 </vt:lpstr>
      <vt:lpstr>15-27</vt:lpstr>
      <vt:lpstr>15-28 </vt:lpstr>
      <vt:lpstr>15-29</vt:lpstr>
      <vt:lpstr>15-30</vt:lpstr>
      <vt:lpstr>15-31</vt:lpstr>
      <vt:lpstr>15-32</vt:lpstr>
      <vt:lpstr>15-33</vt:lpstr>
      <vt:lpstr>'15-1 '!Print_Area</vt:lpstr>
      <vt:lpstr>'15-2'!Print_Area</vt:lpstr>
      <vt:lpstr>'15-26 '!Print_Area</vt:lpstr>
      <vt:lpstr>'15-28 '!Print_Area</vt:lpstr>
      <vt:lpstr>'15-3'!Print_Area</vt:lpstr>
      <vt:lpstr>'15-32'!Print_Area</vt:lpstr>
      <vt:lpstr>'15-4'!Print_Area</vt:lpstr>
      <vt:lpstr>'15-5 '!Print_Area</vt:lpstr>
      <vt:lpstr>'15-26 '!Print_Titles</vt:lpstr>
      <vt:lpstr>'15-33'!Print_Titles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2025-04-21T05:19:10Z</dcterms:modified>
</cp:coreProperties>
</file>