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Hドライブ格納分\０８：雇用促進係\05 外国人雇用\R7\外国人材ﾏｯﾁﾝｸﾞﾌﾟﾗｯﾄﾌｫｰﾑ運営事業\支援金\研修等支援金\"/>
    </mc:Choice>
  </mc:AlternateContent>
  <xr:revisionPtr revIDLastSave="0" documentId="13_ncr:1_{3D027EF8-E2CF-4BD7-B3A3-2C3F40806E92}" xr6:coauthVersionLast="47" xr6:coauthVersionMax="47" xr10:uidLastSave="{00000000-0000-0000-0000-000000000000}"/>
  <bookViews>
    <workbookView xWindow="-120" yWindow="-120" windowWidth="29040" windowHeight="15720" xr2:uid="{E0635953-99BB-4B06-AA61-E7D4AE191E4A}"/>
  </bookViews>
  <sheets>
    <sheet name="報告書" sheetId="1" r:id="rId1"/>
    <sheet name="【記入例】" sheetId="3" r:id="rId2"/>
  </sheets>
  <definedNames>
    <definedName name="_xlnm.Print_Area" localSheetId="1">【記入例】!$A$1:$I$57</definedName>
    <definedName name="_xlnm.Print_Area" localSheetId="0">報告書!$B$1:$H$56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3" l="1"/>
  <c r="F37" i="3" s="1"/>
  <c r="E28" i="3"/>
  <c r="E40" i="3" s="1"/>
  <c r="E37" i="1"/>
  <c r="F37" i="1" s="1"/>
  <c r="E28" i="1"/>
  <c r="E38" i="1" s="1"/>
  <c r="E38" i="3" l="1"/>
  <c r="E40" i="1"/>
  <c r="F40" i="1" s="1"/>
  <c r="F28" i="1"/>
  <c r="F38" i="1" s="1"/>
  <c r="F40" i="3"/>
  <c r="F28" i="3"/>
  <c r="F38" i="3"/>
</calcChain>
</file>

<file path=xl/sharedStrings.xml><?xml version="1.0" encoding="utf-8"?>
<sst xmlns="http://schemas.openxmlformats.org/spreadsheetml/2006/main" count="67" uniqueCount="43">
  <si>
    <t>項  目</t>
    <rPh sb="0" eb="1">
      <t>コウ</t>
    </rPh>
    <rPh sb="3" eb="4">
      <t>メ</t>
    </rPh>
    <phoneticPr fontId="2"/>
  </si>
  <si>
    <t>金　額</t>
    <rPh sb="0" eb="1">
      <t>キン</t>
    </rPh>
    <rPh sb="2" eb="3">
      <t>ガク</t>
    </rPh>
    <phoneticPr fontId="2"/>
  </si>
  <si>
    <t>補助対象経費</t>
    <rPh sb="0" eb="2">
      <t>ホジョ</t>
    </rPh>
    <rPh sb="2" eb="4">
      <t>タイショウ</t>
    </rPh>
    <rPh sb="4" eb="6">
      <t>ケイヒ</t>
    </rPh>
    <phoneticPr fontId="2"/>
  </si>
  <si>
    <t>小計（補助対象事業費）  A</t>
    <rPh sb="0" eb="2">
      <t>ショウケイ</t>
    </rPh>
    <rPh sb="3" eb="7">
      <t>ホジョタイショウ</t>
    </rPh>
    <rPh sb="7" eb="10">
      <t>ジギョウヒ</t>
    </rPh>
    <phoneticPr fontId="2"/>
  </si>
  <si>
    <t>補助対象外経費</t>
    <rPh sb="0" eb="2">
      <t>ホジョ</t>
    </rPh>
    <rPh sb="2" eb="4">
      <t>タイショウ</t>
    </rPh>
    <rPh sb="4" eb="5">
      <t>ガイ</t>
    </rPh>
    <rPh sb="5" eb="7">
      <t>ケイヒ</t>
    </rPh>
    <phoneticPr fontId="2"/>
  </si>
  <si>
    <t>小計　B</t>
    <rPh sb="0" eb="2">
      <t>ショウケイ</t>
    </rPh>
    <phoneticPr fontId="2"/>
  </si>
  <si>
    <t>総事業費  C＝A＋B</t>
    <rPh sb="0" eb="4">
      <t>ソウジギョウヒ</t>
    </rPh>
    <phoneticPr fontId="2"/>
  </si>
  <si>
    <t>【留意事項】</t>
    <rPh sb="1" eb="3">
      <t>リュウイ</t>
    </rPh>
    <rPh sb="3" eb="5">
      <t>ジコウ</t>
    </rPh>
    <phoneticPr fontId="2"/>
  </si>
  <si>
    <t>　項目には、講師謝金、講師旅費、会場使用料など具体的に記載してください。</t>
    <rPh sb="1" eb="3">
      <t>コウモク</t>
    </rPh>
    <rPh sb="6" eb="8">
      <t>コウシ</t>
    </rPh>
    <rPh sb="8" eb="10">
      <t>シャキン</t>
    </rPh>
    <rPh sb="11" eb="13">
      <t>コウシ</t>
    </rPh>
    <rPh sb="13" eb="15">
      <t>リョヒ</t>
    </rPh>
    <rPh sb="16" eb="18">
      <t>カイジョウ</t>
    </rPh>
    <rPh sb="18" eb="21">
      <t>シヨウリョウ</t>
    </rPh>
    <rPh sb="23" eb="26">
      <t>グタイテキ</t>
    </rPh>
    <rPh sb="27" eb="29">
      <t>キサイ</t>
    </rPh>
    <phoneticPr fontId="2"/>
  </si>
  <si>
    <t>　積算根拠は、単価×時間（回数）×人数など詳細に記載してください。</t>
    <rPh sb="1" eb="3">
      <t>セキサン</t>
    </rPh>
    <rPh sb="3" eb="5">
      <t>コンキョ</t>
    </rPh>
    <rPh sb="7" eb="9">
      <t>タンカ</t>
    </rPh>
    <rPh sb="10" eb="12">
      <t>ジカン</t>
    </rPh>
    <rPh sb="13" eb="15">
      <t>カイスウ</t>
    </rPh>
    <rPh sb="17" eb="19">
      <t>ニンズウ</t>
    </rPh>
    <rPh sb="21" eb="23">
      <t>ショウサイ</t>
    </rPh>
    <rPh sb="24" eb="26">
      <t>キサイ</t>
    </rPh>
    <phoneticPr fontId="2"/>
  </si>
  <si>
    <t>　記載内容が枠内に収まらない場合は、枠を拡張してください。</t>
    <rPh sb="1" eb="3">
      <t>キサイ</t>
    </rPh>
    <rPh sb="3" eb="5">
      <t>ナイヨウ</t>
    </rPh>
    <rPh sb="6" eb="8">
      <t>ワクナイ</t>
    </rPh>
    <rPh sb="9" eb="10">
      <t>オサ</t>
    </rPh>
    <rPh sb="14" eb="16">
      <t>バアイ</t>
    </rPh>
    <rPh sb="18" eb="19">
      <t>ワク</t>
    </rPh>
    <rPh sb="20" eb="22">
      <t>カクチョウ</t>
    </rPh>
    <phoneticPr fontId="2"/>
  </si>
  <si>
    <t>１、事業の目的</t>
    <rPh sb="2" eb="4">
      <t>ジギョウ</t>
    </rPh>
    <rPh sb="5" eb="7">
      <t>モクテキ</t>
    </rPh>
    <phoneticPr fontId="23"/>
  </si>
  <si>
    <t>２、事業内容</t>
    <rPh sb="2" eb="4">
      <t>ジギョウ</t>
    </rPh>
    <rPh sb="4" eb="6">
      <t>ナイヨウ</t>
    </rPh>
    <phoneticPr fontId="23"/>
  </si>
  <si>
    <t>積算根拠等</t>
    <phoneticPr fontId="23"/>
  </si>
  <si>
    <t>証明書類番号</t>
    <rPh sb="0" eb="2">
      <t>ショウメイ</t>
    </rPh>
    <rPh sb="2" eb="4">
      <t>ショルイ</t>
    </rPh>
    <rPh sb="4" eb="6">
      <t>バンゴウ</t>
    </rPh>
    <phoneticPr fontId="23"/>
  </si>
  <si>
    <t>決定額（市使用欄）</t>
    <rPh sb="0" eb="2">
      <t>ケッテイ</t>
    </rPh>
    <rPh sb="2" eb="3">
      <t>ガク</t>
    </rPh>
    <rPh sb="4" eb="5">
      <t>シ</t>
    </rPh>
    <rPh sb="5" eb="7">
      <t>シヨウ</t>
    </rPh>
    <rPh sb="7" eb="8">
      <t>ラン</t>
    </rPh>
    <phoneticPr fontId="23"/>
  </si>
  <si>
    <t>５．今後の課題</t>
    <rPh sb="2" eb="4">
      <t>コンゴ</t>
    </rPh>
    <rPh sb="5" eb="7">
      <t>カダイ</t>
    </rPh>
    <phoneticPr fontId="23"/>
  </si>
  <si>
    <t>４．事業の成果</t>
    <rPh sb="2" eb="4">
      <t>ジギョウ</t>
    </rPh>
    <rPh sb="5" eb="7">
      <t>セイカ</t>
    </rPh>
    <phoneticPr fontId="23"/>
  </si>
  <si>
    <t>３、事業経費　（単位：円）</t>
    <rPh sb="2" eb="4">
      <t>ジギョウ</t>
    </rPh>
    <rPh sb="4" eb="6">
      <t>ケイヒ</t>
    </rPh>
    <phoneticPr fontId="23"/>
  </si>
  <si>
    <t>①日本語学習支援</t>
    <phoneticPr fontId="23"/>
  </si>
  <si>
    <t>②働きやすい社内
環境整備事業</t>
    <phoneticPr fontId="23"/>
  </si>
  <si>
    <t>①日本語
学習支援</t>
    <phoneticPr fontId="23"/>
  </si>
  <si>
    <t>②働きやすい
社内環境
整備事業</t>
    <rPh sb="9" eb="11">
      <t>カンキョウ</t>
    </rPh>
    <phoneticPr fontId="23"/>
  </si>
  <si>
    <t>異文化理解研修講師謝金</t>
    <rPh sb="7" eb="9">
      <t>コウシ</t>
    </rPh>
    <rPh sb="9" eb="11">
      <t>シャキン</t>
    </rPh>
    <phoneticPr fontId="23"/>
  </si>
  <si>
    <t>異文化理解研修講師旅費</t>
    <rPh sb="7" eb="9">
      <t>コウシ</t>
    </rPh>
    <rPh sb="9" eb="11">
      <t>リョヒ</t>
    </rPh>
    <phoneticPr fontId="23"/>
  </si>
  <si>
    <t>70,000x1回</t>
    <rPh sb="7" eb="8">
      <t>カイ</t>
    </rPh>
    <phoneticPr fontId="23"/>
  </si>
  <si>
    <t>8,710x2=17,420 新幹線往復分（東京ー長岡間）</t>
    <rPh sb="15" eb="18">
      <t>シンカンセン</t>
    </rPh>
    <rPh sb="18" eb="20">
      <t>オウフク</t>
    </rPh>
    <rPh sb="20" eb="21">
      <t>ブン</t>
    </rPh>
    <rPh sb="22" eb="24">
      <t>トウキョウ</t>
    </rPh>
    <rPh sb="25" eb="27">
      <t>ナガオカ</t>
    </rPh>
    <rPh sb="27" eb="28">
      <t>カン</t>
    </rPh>
    <phoneticPr fontId="23"/>
  </si>
  <si>
    <t>日本語能力試験受験料</t>
    <rPh sb="0" eb="3">
      <t>ニホンゴ</t>
    </rPh>
    <rPh sb="3" eb="5">
      <t>ノウリョク</t>
    </rPh>
    <rPh sb="5" eb="7">
      <t>シケン</t>
    </rPh>
    <rPh sb="7" eb="10">
      <t>ジュケンリョウ</t>
    </rPh>
    <phoneticPr fontId="23"/>
  </si>
  <si>
    <t>7500x5=37500</t>
    <phoneticPr fontId="23"/>
  </si>
  <si>
    <t>外国人社員5名全員が日本語能力試験2級に合格した。外国人社員の日本語レベルが向上したことで、業務中のコミュニケーションが増え、業務の効率化が見られた。また、異文化理解研修を実施したことで、これまで積極的に外国人社員と取っていなかった社員が積極的に声掛けをするといった良い傾向が見られるようになった。</t>
    <rPh sb="0" eb="2">
      <t>ガイコク</t>
    </rPh>
    <rPh sb="2" eb="3">
      <t>ジン</t>
    </rPh>
    <rPh sb="3" eb="5">
      <t>シャイン</t>
    </rPh>
    <rPh sb="6" eb="7">
      <t>メイ</t>
    </rPh>
    <rPh sb="7" eb="9">
      <t>ゼンイン</t>
    </rPh>
    <rPh sb="10" eb="13">
      <t>ニホンゴ</t>
    </rPh>
    <rPh sb="13" eb="15">
      <t>ノウリョク</t>
    </rPh>
    <rPh sb="15" eb="17">
      <t>シケン</t>
    </rPh>
    <rPh sb="18" eb="19">
      <t>キュウ</t>
    </rPh>
    <rPh sb="20" eb="22">
      <t>ゴウカク</t>
    </rPh>
    <rPh sb="25" eb="27">
      <t>ガイコク</t>
    </rPh>
    <rPh sb="27" eb="28">
      <t>ニン</t>
    </rPh>
    <rPh sb="28" eb="30">
      <t>シャイン</t>
    </rPh>
    <rPh sb="31" eb="34">
      <t>ニホンゴ</t>
    </rPh>
    <rPh sb="38" eb="40">
      <t>コウジョウ</t>
    </rPh>
    <rPh sb="46" eb="48">
      <t>ギョウム</t>
    </rPh>
    <rPh sb="48" eb="49">
      <t>チュウ</t>
    </rPh>
    <rPh sb="60" eb="61">
      <t>フ</t>
    </rPh>
    <rPh sb="63" eb="65">
      <t>ギョウム</t>
    </rPh>
    <rPh sb="66" eb="69">
      <t>コウリツカ</t>
    </rPh>
    <rPh sb="70" eb="71">
      <t>ミ</t>
    </rPh>
    <rPh sb="78" eb="81">
      <t>イブンカ</t>
    </rPh>
    <rPh sb="81" eb="83">
      <t>リカイ</t>
    </rPh>
    <rPh sb="83" eb="85">
      <t>ケンシュウ</t>
    </rPh>
    <rPh sb="86" eb="88">
      <t>ジッシ</t>
    </rPh>
    <rPh sb="98" eb="101">
      <t>セッキョクテキ</t>
    </rPh>
    <rPh sb="102" eb="104">
      <t>ガイコク</t>
    </rPh>
    <rPh sb="104" eb="105">
      <t>ジン</t>
    </rPh>
    <rPh sb="105" eb="107">
      <t>シャイン</t>
    </rPh>
    <rPh sb="108" eb="109">
      <t>ト</t>
    </rPh>
    <rPh sb="116" eb="118">
      <t>シャイン</t>
    </rPh>
    <rPh sb="119" eb="122">
      <t>セッキョクテキ</t>
    </rPh>
    <rPh sb="123" eb="125">
      <t>コエカ</t>
    </rPh>
    <rPh sb="133" eb="134">
      <t>ヨ</t>
    </rPh>
    <rPh sb="135" eb="137">
      <t>ケイコウ</t>
    </rPh>
    <rPh sb="138" eb="139">
      <t>ミ</t>
    </rPh>
    <phoneticPr fontId="23"/>
  </si>
  <si>
    <t>来年度以降も外国人材の採用を予定しているが、業務マニュアルが多言語対応になっていないため、入社時の対応をスムーズに行えるように対策を考える必要がある。</t>
    <rPh sb="0" eb="3">
      <t>ライネンド</t>
    </rPh>
    <rPh sb="3" eb="5">
      <t>イコウ</t>
    </rPh>
    <rPh sb="6" eb="8">
      <t>ガイコク</t>
    </rPh>
    <rPh sb="8" eb="10">
      <t>ジンザイ</t>
    </rPh>
    <rPh sb="11" eb="13">
      <t>サイヨウ</t>
    </rPh>
    <rPh sb="14" eb="16">
      <t>ヨテイ</t>
    </rPh>
    <rPh sb="22" eb="24">
      <t>ギョウム</t>
    </rPh>
    <rPh sb="30" eb="33">
      <t>タゲンゴ</t>
    </rPh>
    <rPh sb="33" eb="35">
      <t>タイオウ</t>
    </rPh>
    <rPh sb="45" eb="47">
      <t>ニュウシャ</t>
    </rPh>
    <rPh sb="47" eb="48">
      <t>ジ</t>
    </rPh>
    <rPh sb="49" eb="51">
      <t>タイオウ</t>
    </rPh>
    <rPh sb="57" eb="58">
      <t>オコナ</t>
    </rPh>
    <rPh sb="63" eb="65">
      <t>タイサク</t>
    </rPh>
    <rPh sb="66" eb="67">
      <t>カンガ</t>
    </rPh>
    <rPh sb="69" eb="71">
      <t>ヒツヨウ</t>
    </rPh>
    <phoneticPr fontId="23"/>
  </si>
  <si>
    <t>外国人材活躍・定着支援金　事業報告書</t>
    <rPh sb="13" eb="15">
      <t>ジギョウ</t>
    </rPh>
    <rPh sb="15" eb="18">
      <t>ホウコクショ</t>
    </rPh>
    <phoneticPr fontId="23"/>
  </si>
  <si>
    <t>外国人社員の日本語レベルの向上や社内でのコミュニケーション円滑化及び異文化理解促進。</t>
    <rPh sb="0" eb="2">
      <t>ガイコク</t>
    </rPh>
    <rPh sb="2" eb="3">
      <t>ジン</t>
    </rPh>
    <rPh sb="3" eb="5">
      <t>シャイン</t>
    </rPh>
    <rPh sb="6" eb="9">
      <t>ニホンゴ</t>
    </rPh>
    <rPh sb="13" eb="15">
      <t>コウジョウ</t>
    </rPh>
    <rPh sb="16" eb="18">
      <t>シャナイ</t>
    </rPh>
    <rPh sb="29" eb="32">
      <t>エンカツカ</t>
    </rPh>
    <rPh sb="32" eb="33">
      <t>オヨ</t>
    </rPh>
    <rPh sb="34" eb="37">
      <t>イブンカ</t>
    </rPh>
    <rPh sb="37" eb="39">
      <t>リカイ</t>
    </rPh>
    <rPh sb="39" eb="41">
      <t>ソクシン</t>
    </rPh>
    <phoneticPr fontId="23"/>
  </si>
  <si>
    <t>長岡事業所に在籍をしている外国人社員5名に対し、月に一度日本語のオンライン講座を実施した。
また、10月に長岡事業所の全社員を対象に異文化理解研修を実施した。</t>
    <rPh sb="0" eb="2">
      <t>ナガオカ</t>
    </rPh>
    <rPh sb="2" eb="5">
      <t>ジギョウショ</t>
    </rPh>
    <rPh sb="6" eb="8">
      <t>ザイセキ</t>
    </rPh>
    <rPh sb="13" eb="15">
      <t>ガイコク</t>
    </rPh>
    <rPh sb="15" eb="16">
      <t>ジン</t>
    </rPh>
    <rPh sb="16" eb="18">
      <t>シャイン</t>
    </rPh>
    <rPh sb="19" eb="20">
      <t>メイ</t>
    </rPh>
    <rPh sb="21" eb="22">
      <t>タイ</t>
    </rPh>
    <rPh sb="24" eb="25">
      <t>ツキ</t>
    </rPh>
    <rPh sb="26" eb="28">
      <t>イチド</t>
    </rPh>
    <rPh sb="28" eb="31">
      <t>ニホンゴ</t>
    </rPh>
    <rPh sb="37" eb="39">
      <t>コウザ</t>
    </rPh>
    <rPh sb="40" eb="42">
      <t>ジッシ</t>
    </rPh>
    <rPh sb="51" eb="52">
      <t>ガツ</t>
    </rPh>
    <rPh sb="53" eb="55">
      <t>ナガオカ</t>
    </rPh>
    <rPh sb="55" eb="57">
      <t>ジギョウ</t>
    </rPh>
    <rPh sb="57" eb="58">
      <t>ショ</t>
    </rPh>
    <rPh sb="59" eb="60">
      <t>ゼン</t>
    </rPh>
    <rPh sb="60" eb="62">
      <t>シャイン</t>
    </rPh>
    <rPh sb="63" eb="65">
      <t>タイショウ</t>
    </rPh>
    <rPh sb="66" eb="69">
      <t>イブンカ</t>
    </rPh>
    <rPh sb="69" eb="71">
      <t>リカイ</t>
    </rPh>
    <rPh sb="71" eb="73">
      <t>ケンシュウ</t>
    </rPh>
    <rPh sb="74" eb="76">
      <t>ジッシ</t>
    </rPh>
    <phoneticPr fontId="23"/>
  </si>
  <si>
    <t>日本語のオンライン講習費用</t>
    <rPh sb="0" eb="3">
      <t>ニホンゴ</t>
    </rPh>
    <rPh sb="9" eb="11">
      <t>コウシュウ</t>
    </rPh>
    <rPh sb="11" eb="13">
      <t>ヒヨウ</t>
    </rPh>
    <phoneticPr fontId="23"/>
  </si>
  <si>
    <t>外国人材活躍・定着支援金　事業報告書</t>
    <rPh sb="0" eb="2">
      <t>ガイコク</t>
    </rPh>
    <rPh sb="2" eb="4">
      <t>ジンザイ</t>
    </rPh>
    <rPh sb="4" eb="6">
      <t>カツヤク</t>
    </rPh>
    <rPh sb="7" eb="9">
      <t>テイチャク</t>
    </rPh>
    <rPh sb="9" eb="12">
      <t>シエンキン</t>
    </rPh>
    <rPh sb="13" eb="15">
      <t>ジギョウ</t>
    </rPh>
    <rPh sb="15" eb="18">
      <t>ホウコクショ</t>
    </rPh>
    <phoneticPr fontId="23"/>
  </si>
  <si>
    <t>申請者名</t>
    <rPh sb="0" eb="2">
      <t>シンセイ</t>
    </rPh>
    <rPh sb="2" eb="3">
      <t>シャ</t>
    </rPh>
    <rPh sb="3" eb="4">
      <t>メイ</t>
    </rPh>
    <phoneticPr fontId="23"/>
  </si>
  <si>
    <t>※経費は全て税込金額を記載してください</t>
    <rPh sb="1" eb="3">
      <t>ケイヒ</t>
    </rPh>
    <rPh sb="4" eb="5">
      <t>スベ</t>
    </rPh>
    <rPh sb="6" eb="8">
      <t>ゼイコ</t>
    </rPh>
    <rPh sb="8" eb="10">
      <t>キンガク</t>
    </rPh>
    <rPh sb="11" eb="13">
      <t>キサイ</t>
    </rPh>
    <phoneticPr fontId="23"/>
  </si>
  <si>
    <t>小計(補助対象事業費)　A</t>
    <rPh sb="0" eb="2">
      <t>ショウケイ</t>
    </rPh>
    <rPh sb="3" eb="7">
      <t>ホジョタイショウ</t>
    </rPh>
    <rPh sb="7" eb="10">
      <t>ジギョウヒ</t>
    </rPh>
    <phoneticPr fontId="2"/>
  </si>
  <si>
    <r>
      <t>補助金の額（A×1/2）</t>
    </r>
    <r>
      <rPr>
        <sz val="11"/>
        <color rgb="FFFF0000"/>
        <rFont val="ＭＳ 明朝"/>
        <family val="1"/>
        <charset val="128"/>
      </rPr>
      <t>※上限15万円</t>
    </r>
    <rPh sb="0" eb="3">
      <t>ホジョキン</t>
    </rPh>
    <rPh sb="4" eb="5">
      <t>ガク</t>
    </rPh>
    <rPh sb="13" eb="15">
      <t>ジョウゲン</t>
    </rPh>
    <rPh sb="17" eb="19">
      <t>マンエン</t>
    </rPh>
    <phoneticPr fontId="2"/>
  </si>
  <si>
    <t>20,000ｘ11か月分＋消費税(令和7年4月～令和8年2月)</t>
    <rPh sb="9" eb="11">
      <t>ゲツブン</t>
    </rPh>
    <rPh sb="13" eb="16">
      <t>ショウヒゼイ</t>
    </rPh>
    <rPh sb="17" eb="19">
      <t>レイワ</t>
    </rPh>
    <rPh sb="20" eb="21">
      <t>ネン</t>
    </rPh>
    <rPh sb="22" eb="23">
      <t>ガツ</t>
    </rPh>
    <rPh sb="24" eb="26">
      <t>レイワ</t>
    </rPh>
    <rPh sb="27" eb="28">
      <t>ネン</t>
    </rPh>
    <rPh sb="29" eb="30">
      <t>ガツ</t>
    </rPh>
    <phoneticPr fontId="23"/>
  </si>
  <si>
    <t>20,000ｘ1か月分＋消費税(令和8年3月)</t>
    <rPh sb="12" eb="15">
      <t>ショウヒゼイ</t>
    </rPh>
    <phoneticPr fontId="23"/>
  </si>
  <si>
    <r>
      <t>補助金の額（A×1/2）　</t>
    </r>
    <r>
      <rPr>
        <sz val="11"/>
        <color rgb="FFFF0000"/>
        <rFont val="ＭＳ 明朝"/>
        <family val="1"/>
        <charset val="128"/>
      </rPr>
      <t>※上限15万円</t>
    </r>
    <rPh sb="0" eb="3">
      <t>ホジョキン</t>
    </rPh>
    <rPh sb="4" eb="5">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</si>
</sst>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11"/>
      <name val="ＭＳ Ｐゴシック"/>
      <family val="3"/>
      <charset val="128"/>
    </font>
    <font>
      <sz val="6"/>
      <name val="ＭＳ Ｐゴシック"/>
      <family val="3"/>
      <charset val="128"/>
    </font>
    <font>
      <sz val="10"/>
      <color indexed="8"/>
      <name val="ＭＳ ゴシック"/>
      <family val="3"/>
      <charset val="128"/>
    </font>
    <font>
      <sz val="10"/>
      <color indexed="9"/>
      <name val="ＭＳ ゴシック"/>
      <family val="3"/>
      <charset val="128"/>
    </font>
    <font>
      <b/>
      <sz val="10"/>
      <color indexed="9"/>
      <name val="ＭＳ ゴシック"/>
      <family val="3"/>
      <charset val="128"/>
    </font>
    <font>
      <sz val="10"/>
      <color indexed="10"/>
      <name val="ＭＳ ゴシック"/>
      <family val="3"/>
      <charset val="128"/>
    </font>
    <font>
      <b/>
      <sz val="10"/>
      <color indexed="8"/>
      <name val="ＭＳ ゴシック"/>
      <family val="3"/>
      <charset val="128"/>
    </font>
    <font>
      <b/>
      <sz val="18"/>
      <color theme="3"/>
      <name val="ＭＳ Ｐゴシック"/>
      <family val="3"/>
      <charset val="128"/>
    </font>
    <font>
      <sz val="10"/>
      <color rgb="FF9C6500"/>
      <name val="ＭＳ ゴシック"/>
      <family val="3"/>
      <charset val="128"/>
    </font>
    <font>
      <sz val="10"/>
      <color rgb="FFFA7D00"/>
      <name val="ＭＳ ゴシック"/>
      <family val="3"/>
      <charset val="128"/>
    </font>
    <font>
      <sz val="10"/>
      <color rgb="FF9C0006"/>
      <name val="ＭＳ ゴシック"/>
      <family val="3"/>
      <charset val="128"/>
    </font>
    <font>
      <b/>
      <sz val="10"/>
      <color rgb="FFFA7D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0"/>
      <color rgb="FF3F3F3F"/>
      <name val="ＭＳ ゴシック"/>
      <family val="3"/>
      <charset val="128"/>
    </font>
    <font>
      <i/>
      <sz val="10"/>
      <color rgb="FF7F7F7F"/>
      <name val="ＭＳ ゴシック"/>
      <family val="3"/>
      <charset val="128"/>
    </font>
    <font>
      <sz val="10"/>
      <color rgb="FF3F3F76"/>
      <name val="ＭＳ ゴシック"/>
      <family val="3"/>
      <charset val="128"/>
    </font>
    <font>
      <sz val="10"/>
      <color rgb="FF006100"/>
      <name val="ＭＳ ゴシック"/>
      <family val="3"/>
      <charset val="128"/>
    </font>
    <font>
      <sz val="11"/>
      <color theme="1"/>
      <name val="ＭＳ Ｐ明朝"/>
      <family val="1"/>
      <charset val="128"/>
    </font>
    <font>
      <sz val="11"/>
      <color theme="1"/>
      <name val="ＭＳ Ｐゴシック"/>
      <family val="3"/>
      <charset val="128"/>
    </font>
    <font>
      <b/>
      <sz val="11"/>
      <color theme="1"/>
      <name val="ＭＳ Ｐ明朝"/>
      <family val="1"/>
      <charset val="128"/>
    </font>
    <font>
      <sz val="6"/>
      <name val="游ゴシック"/>
      <family val="2"/>
      <charset val="128"/>
      <scheme val="minor"/>
    </font>
    <font>
      <sz val="14"/>
      <color theme="1"/>
      <name val="ＭＳ Ｐゴシック"/>
      <family val="3"/>
      <charset val="128"/>
    </font>
    <font>
      <sz val="11"/>
      <name val="ＭＳ 明朝"/>
      <family val="1"/>
      <charset val="128"/>
    </font>
    <font>
      <b/>
      <sz val="11"/>
      <color theme="1"/>
      <name val="ＭＳ 明朝"/>
      <family val="1"/>
      <charset val="128"/>
    </font>
    <font>
      <sz val="11"/>
      <color theme="1"/>
      <name val="ＭＳ 明朝"/>
      <family val="1"/>
      <charset val="128"/>
    </font>
    <font>
      <sz val="9"/>
      <color theme="1"/>
      <name val="ＭＳ 明朝"/>
      <family val="1"/>
      <charset val="128"/>
    </font>
    <font>
      <sz val="11"/>
      <color indexed="8"/>
      <name val="ＭＳ 明朝"/>
      <family val="1"/>
      <charset val="128"/>
    </font>
    <font>
      <sz val="11"/>
      <color rgb="FFFF0000"/>
      <name val="ＭＳ 明朝"/>
      <family val="1"/>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s>
  <borders count="36">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ck">
        <color theme="4" tint="0.4998016296884060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s>
  <cellStyleXfs count="44">
    <xf numFmtId="0" fontId="0" fillId="0" borderId="0">
      <alignment vertical="center"/>
    </xf>
    <xf numFmtId="0" fontId="1"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7"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20" borderId="0" applyNumberFormat="0" applyBorder="0" applyAlignment="0" applyProtection="0">
      <alignment vertical="center"/>
    </xf>
    <xf numFmtId="0" fontId="4" fillId="9"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8" fillId="0" borderId="0" applyNumberFormat="0" applyFill="0" applyBorder="0" applyAlignment="0" applyProtection="0">
      <alignment vertical="center"/>
    </xf>
    <xf numFmtId="0" fontId="5" fillId="27" borderId="6" applyNumberFormat="0" applyAlignment="0" applyProtection="0">
      <alignment vertical="center"/>
    </xf>
    <xf numFmtId="0" fontId="9" fillId="28" borderId="0" applyNumberFormat="0" applyBorder="0" applyAlignment="0" applyProtection="0">
      <alignment vertical="center"/>
    </xf>
    <xf numFmtId="0" fontId="1" fillId="10" borderId="7" applyNumberFormat="0" applyFont="0" applyAlignment="0" applyProtection="0">
      <alignment vertical="center"/>
    </xf>
    <xf numFmtId="0" fontId="10" fillId="0" borderId="5" applyNumberFormat="0" applyFill="0" applyAlignment="0" applyProtection="0">
      <alignment vertical="center"/>
    </xf>
    <xf numFmtId="0" fontId="11" fillId="29" borderId="0" applyNumberFormat="0" applyBorder="0" applyAlignment="0" applyProtection="0">
      <alignment vertical="center"/>
    </xf>
    <xf numFmtId="0" fontId="12" fillId="30" borderId="3" applyNumberFormat="0" applyAlignment="0" applyProtection="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xf numFmtId="0" fontId="13" fillId="0" borderId="1" applyNumberFormat="0" applyFill="0" applyAlignment="0" applyProtection="0">
      <alignment vertical="center"/>
    </xf>
    <xf numFmtId="0" fontId="14" fillId="0" borderId="15" applyNumberFormat="0" applyFill="0" applyAlignment="0" applyProtection="0">
      <alignment vertical="center"/>
    </xf>
    <xf numFmtId="0" fontId="15" fillId="0" borderId="2" applyNumberFormat="0" applyFill="0" applyAlignment="0" applyProtection="0">
      <alignment vertical="center"/>
    </xf>
    <xf numFmtId="0" fontId="15" fillId="0" borderId="0" applyNumberFormat="0" applyFill="0" applyBorder="0" applyAlignment="0" applyProtection="0">
      <alignment vertical="center"/>
    </xf>
    <xf numFmtId="0" fontId="7" fillId="0" borderId="8" applyNumberFormat="0" applyFill="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6" borderId="3" applyNumberFormat="0" applyAlignment="0" applyProtection="0">
      <alignment vertical="center"/>
    </xf>
    <xf numFmtId="0" fontId="19" fillId="31" borderId="0" applyNumberFormat="0" applyBorder="0" applyAlignment="0" applyProtection="0">
      <alignment vertical="center"/>
    </xf>
  </cellStyleXfs>
  <cellXfs count="113">
    <xf numFmtId="0" fontId="0" fillId="0" borderId="0" xfId="0">
      <alignment vertical="center"/>
    </xf>
    <xf numFmtId="0" fontId="1" fillId="0" borderId="0" xfId="1" applyAlignment="1"/>
    <xf numFmtId="0" fontId="20" fillId="0" borderId="0" xfId="1" applyFont="1" applyAlignment="1">
      <alignment vertical="center"/>
    </xf>
    <xf numFmtId="0" fontId="21" fillId="0" borderId="0" xfId="1" applyFont="1" applyAlignment="1">
      <alignment horizontal="center" vertical="center"/>
    </xf>
    <xf numFmtId="0" fontId="22" fillId="0" borderId="0" xfId="1" applyFont="1" applyAlignment="1">
      <alignment vertical="center"/>
    </xf>
    <xf numFmtId="0" fontId="20" fillId="0" borderId="0" xfId="1" applyFont="1" applyAlignment="1">
      <alignment horizontal="right" vertical="center"/>
    </xf>
    <xf numFmtId="0" fontId="20" fillId="0" borderId="0" xfId="1" applyFont="1" applyFill="1" applyBorder="1" applyAlignment="1">
      <alignment horizontal="center" vertical="center"/>
    </xf>
    <xf numFmtId="38" fontId="20" fillId="0" borderId="0" xfId="1" applyNumberFormat="1" applyFont="1" applyFill="1" applyBorder="1" applyAlignment="1">
      <alignment horizontal="right" vertical="center"/>
    </xf>
    <xf numFmtId="38" fontId="20" fillId="0" borderId="0" xfId="1" applyNumberFormat="1" applyFont="1" applyFill="1" applyBorder="1" applyAlignment="1">
      <alignment vertical="center"/>
    </xf>
    <xf numFmtId="0" fontId="21" fillId="0" borderId="0" xfId="1" applyFont="1" applyFill="1" applyAlignment="1">
      <alignment vertical="center"/>
    </xf>
    <xf numFmtId="0" fontId="1" fillId="0" borderId="0" xfId="1" applyBorder="1" applyAlignment="1">
      <alignment horizontal="center"/>
    </xf>
    <xf numFmtId="0" fontId="0" fillId="0" borderId="0" xfId="0" applyBorder="1" applyAlignment="1">
      <alignment vertical="center"/>
    </xf>
    <xf numFmtId="0" fontId="1" fillId="0" borderId="0" xfId="1" applyBorder="1" applyAlignment="1"/>
    <xf numFmtId="0" fontId="24" fillId="0" borderId="0" xfId="1" applyFont="1" applyAlignment="1">
      <alignment horizontal="center" vertical="center"/>
    </xf>
    <xf numFmtId="0" fontId="25" fillId="0" borderId="0" xfId="1" applyFont="1" applyBorder="1" applyAlignment="1"/>
    <xf numFmtId="0" fontId="27" fillId="0" borderId="28" xfId="1" applyFont="1" applyBorder="1" applyAlignment="1">
      <alignment horizontal="center" vertical="center"/>
    </xf>
    <xf numFmtId="0" fontId="27" fillId="0" borderId="17" xfId="1" applyFont="1" applyBorder="1" applyAlignment="1">
      <alignment horizontal="center" vertical="center"/>
    </xf>
    <xf numFmtId="0" fontId="27" fillId="0" borderId="28" xfId="0" applyFont="1" applyBorder="1" applyAlignment="1">
      <alignment horizontal="center" vertical="center"/>
    </xf>
    <xf numFmtId="0" fontId="27" fillId="34" borderId="28" xfId="0" applyFont="1" applyFill="1" applyBorder="1" applyAlignment="1">
      <alignment horizontal="center" vertical="center"/>
    </xf>
    <xf numFmtId="0" fontId="27" fillId="32" borderId="30" xfId="1" applyFont="1" applyFill="1" applyBorder="1" applyAlignment="1">
      <alignment vertical="center" shrinkToFit="1"/>
    </xf>
    <xf numFmtId="38" fontId="27" fillId="32" borderId="9" xfId="34" applyFont="1" applyFill="1" applyBorder="1" applyAlignment="1">
      <alignment vertical="center"/>
    </xf>
    <xf numFmtId="38" fontId="27" fillId="32" borderId="25" xfId="34" quotePrefix="1" applyFont="1" applyFill="1" applyBorder="1" applyAlignment="1">
      <alignment vertical="center"/>
    </xf>
    <xf numFmtId="0" fontId="27" fillId="32" borderId="9" xfId="0" applyFont="1" applyFill="1" applyBorder="1">
      <alignment vertical="center"/>
    </xf>
    <xf numFmtId="0" fontId="27" fillId="34" borderId="9" xfId="0" applyFont="1" applyFill="1" applyBorder="1">
      <alignment vertical="center"/>
    </xf>
    <xf numFmtId="0" fontId="27" fillId="32" borderId="23" xfId="1" applyFont="1" applyFill="1" applyBorder="1" applyAlignment="1">
      <alignment vertical="center" shrinkToFit="1"/>
    </xf>
    <xf numFmtId="0" fontId="25" fillId="32" borderId="30" xfId="1" applyFont="1" applyFill="1" applyBorder="1" applyAlignment="1">
      <alignment vertical="center" shrinkToFit="1"/>
    </xf>
    <xf numFmtId="38" fontId="27" fillId="32" borderId="17" xfId="34" quotePrefix="1" applyFont="1" applyFill="1" applyBorder="1" applyAlignment="1">
      <alignment vertical="center"/>
    </xf>
    <xf numFmtId="0" fontId="27" fillId="32" borderId="28" xfId="0" applyFont="1" applyFill="1" applyBorder="1">
      <alignment vertical="center"/>
    </xf>
    <xf numFmtId="0" fontId="27" fillId="34" borderId="28" xfId="0" applyFont="1" applyFill="1" applyBorder="1">
      <alignment vertical="center"/>
    </xf>
    <xf numFmtId="0" fontId="27" fillId="0" borderId="35" xfId="1" applyFont="1" applyBorder="1" applyAlignment="1">
      <alignment vertical="center" textRotation="255"/>
    </xf>
    <xf numFmtId="0" fontId="27" fillId="33" borderId="33" xfId="1" applyFont="1" applyFill="1" applyBorder="1" applyAlignment="1">
      <alignment horizontal="center" vertical="center"/>
    </xf>
    <xf numFmtId="38" fontId="27" fillId="33" borderId="34" xfId="1" applyNumberFormat="1" applyFont="1" applyFill="1" applyBorder="1" applyAlignment="1">
      <alignment horizontal="right" vertical="center"/>
    </xf>
    <xf numFmtId="38" fontId="27" fillId="34" borderId="34" xfId="1" applyNumberFormat="1" applyFont="1" applyFill="1" applyBorder="1" applyAlignment="1">
      <alignment horizontal="right" vertical="center"/>
    </xf>
    <xf numFmtId="38" fontId="27" fillId="32" borderId="22" xfId="34" quotePrefix="1" applyFont="1" applyFill="1" applyBorder="1" applyAlignment="1">
      <alignment vertical="center"/>
    </xf>
    <xf numFmtId="0" fontId="27" fillId="32" borderId="27" xfId="0" applyFont="1" applyFill="1" applyBorder="1">
      <alignment vertical="center"/>
    </xf>
    <xf numFmtId="0" fontId="27" fillId="34" borderId="27" xfId="0" applyFont="1" applyFill="1" applyBorder="1">
      <alignment vertical="center"/>
    </xf>
    <xf numFmtId="38" fontId="27" fillId="32" borderId="27" xfId="34" applyFont="1" applyFill="1" applyBorder="1" applyAlignment="1">
      <alignment vertical="center"/>
    </xf>
    <xf numFmtId="0" fontId="27" fillId="32" borderId="31" xfId="1" applyFont="1" applyFill="1" applyBorder="1" applyAlignment="1">
      <alignment vertical="center" shrinkToFit="1"/>
    </xf>
    <xf numFmtId="38" fontId="27" fillId="32" borderId="31" xfId="34" applyFont="1" applyFill="1" applyBorder="1" applyAlignment="1">
      <alignment vertical="center"/>
    </xf>
    <xf numFmtId="38" fontId="27" fillId="32" borderId="32" xfId="34" quotePrefix="1" applyFont="1" applyFill="1" applyBorder="1" applyAlignment="1">
      <alignment vertical="center"/>
    </xf>
    <xf numFmtId="0" fontId="27" fillId="32" borderId="31" xfId="0" applyFont="1" applyFill="1" applyBorder="1">
      <alignment vertical="center"/>
    </xf>
    <xf numFmtId="0" fontId="27" fillId="34" borderId="31" xfId="0" applyFont="1" applyFill="1" applyBorder="1">
      <alignment vertical="center"/>
    </xf>
    <xf numFmtId="0" fontId="27" fillId="0" borderId="9" xfId="1" applyFont="1" applyBorder="1" applyAlignment="1">
      <alignment vertical="center" textRotation="255"/>
    </xf>
    <xf numFmtId="0" fontId="27" fillId="0" borderId="27" xfId="1" applyFont="1" applyFill="1" applyBorder="1" applyAlignment="1">
      <alignment horizontal="center" vertical="center"/>
    </xf>
    <xf numFmtId="38" fontId="27" fillId="0" borderId="27" xfId="1" applyNumberFormat="1" applyFont="1" applyFill="1" applyBorder="1" applyAlignment="1">
      <alignment horizontal="right" vertical="center"/>
    </xf>
    <xf numFmtId="38" fontId="27" fillId="34" borderId="27" xfId="1" applyNumberFormat="1" applyFont="1" applyFill="1" applyBorder="1" applyAlignment="1">
      <alignment horizontal="right" vertical="center"/>
    </xf>
    <xf numFmtId="0" fontId="27" fillId="0" borderId="27" xfId="0" applyFont="1" applyBorder="1">
      <alignment vertical="center"/>
    </xf>
    <xf numFmtId="0" fontId="27" fillId="0" borderId="0" xfId="0" applyFont="1">
      <alignment vertical="center"/>
    </xf>
    <xf numFmtId="0" fontId="27" fillId="0" borderId="0" xfId="1" applyFont="1" applyFill="1" applyAlignment="1">
      <alignment vertical="center"/>
    </xf>
    <xf numFmtId="0" fontId="27" fillId="0" borderId="0" xfId="1" applyFont="1" applyFill="1" applyBorder="1" applyAlignment="1">
      <alignment horizontal="center" vertical="center"/>
    </xf>
    <xf numFmtId="38" fontId="27" fillId="0" borderId="0" xfId="1" applyNumberFormat="1" applyFont="1" applyFill="1" applyBorder="1" applyAlignment="1">
      <alignment horizontal="right" vertical="center"/>
    </xf>
    <xf numFmtId="38" fontId="27" fillId="0" borderId="0" xfId="1" applyNumberFormat="1" applyFont="1" applyFill="1" applyBorder="1" applyAlignment="1">
      <alignment vertical="center"/>
    </xf>
    <xf numFmtId="0" fontId="27" fillId="0" borderId="0" xfId="1" applyFont="1" applyAlignment="1">
      <alignment horizontal="center" vertical="center"/>
    </xf>
    <xf numFmtId="0" fontId="25" fillId="0" borderId="0" xfId="1" applyFont="1" applyBorder="1" applyAlignment="1">
      <alignment horizontal="center"/>
    </xf>
    <xf numFmtId="0" fontId="26" fillId="0" borderId="0" xfId="1" applyFont="1" applyAlignment="1">
      <alignment vertical="center"/>
    </xf>
    <xf numFmtId="38" fontId="27" fillId="33" borderId="9" xfId="1" applyNumberFormat="1" applyFont="1" applyFill="1" applyBorder="1" applyAlignment="1">
      <alignment horizontal="right" vertical="center"/>
    </xf>
    <xf numFmtId="38" fontId="27" fillId="33" borderId="12" xfId="1" applyNumberFormat="1" applyFont="1" applyFill="1" applyBorder="1" applyAlignment="1">
      <alignment vertical="center"/>
    </xf>
    <xf numFmtId="38" fontId="27" fillId="34" borderId="30" xfId="1" applyNumberFormat="1" applyFont="1" applyFill="1" applyBorder="1" applyAlignment="1">
      <alignment vertical="center"/>
    </xf>
    <xf numFmtId="0" fontId="27" fillId="0" borderId="0" xfId="1" applyFont="1" applyAlignment="1">
      <alignment vertical="center"/>
    </xf>
    <xf numFmtId="38" fontId="27" fillId="0" borderId="0" xfId="1" applyNumberFormat="1" applyFont="1" applyBorder="1" applyAlignment="1">
      <alignment horizontal="right" vertical="center"/>
    </xf>
    <xf numFmtId="38" fontId="27" fillId="0" borderId="0" xfId="1" applyNumberFormat="1" applyFont="1" applyBorder="1" applyAlignment="1">
      <alignment vertical="center"/>
    </xf>
    <xf numFmtId="0" fontId="29" fillId="0" borderId="0" xfId="1" applyFont="1" applyAlignment="1">
      <alignment vertical="center"/>
    </xf>
    <xf numFmtId="0" fontId="27" fillId="0" borderId="0" xfId="1" applyFont="1" applyAlignment="1">
      <alignment vertical="center" wrapText="1"/>
    </xf>
    <xf numFmtId="0" fontId="27" fillId="0" borderId="0" xfId="1" applyFont="1" applyAlignment="1">
      <alignment horizontal="left" vertical="center"/>
    </xf>
    <xf numFmtId="0" fontId="25" fillId="0" borderId="0" xfId="1" applyFont="1" applyAlignment="1"/>
    <xf numFmtId="38" fontId="27" fillId="33" borderId="10" xfId="1" applyNumberFormat="1" applyFont="1" applyFill="1" applyBorder="1" applyAlignment="1">
      <alignment horizontal="right" vertical="center"/>
    </xf>
    <xf numFmtId="38" fontId="27" fillId="33" borderId="11" xfId="1" applyNumberFormat="1" applyFont="1" applyFill="1" applyBorder="1" applyAlignment="1">
      <alignment vertical="center"/>
    </xf>
    <xf numFmtId="38" fontId="27" fillId="34" borderId="11" xfId="1" applyNumberFormat="1" applyFont="1" applyFill="1" applyBorder="1" applyAlignment="1">
      <alignment vertical="center"/>
    </xf>
    <xf numFmtId="0" fontId="21" fillId="34" borderId="9" xfId="1" applyFont="1" applyFill="1" applyBorder="1" applyAlignment="1">
      <alignment horizontal="center" vertical="center"/>
    </xf>
    <xf numFmtId="0" fontId="21" fillId="0" borderId="9" xfId="1" applyFont="1" applyBorder="1" applyAlignment="1">
      <alignment horizontal="center" vertical="center"/>
    </xf>
    <xf numFmtId="0" fontId="30" fillId="0" borderId="22" xfId="1" applyFont="1" applyBorder="1" applyAlignment="1">
      <alignment horizontal="right" vertical="center"/>
    </xf>
    <xf numFmtId="0" fontId="27" fillId="0" borderId="16" xfId="1" applyFont="1" applyBorder="1" applyAlignment="1">
      <alignment horizontal="center" vertical="center"/>
    </xf>
    <xf numFmtId="0" fontId="27" fillId="0" borderId="17" xfId="1" applyFont="1" applyBorder="1" applyAlignment="1">
      <alignment horizontal="center" vertical="center"/>
    </xf>
    <xf numFmtId="0" fontId="27" fillId="0" borderId="18" xfId="1" applyFont="1" applyBorder="1" applyAlignment="1">
      <alignment horizontal="center" vertical="center"/>
    </xf>
    <xf numFmtId="0" fontId="1" fillId="0" borderId="22" xfId="1" applyFont="1" applyBorder="1" applyAlignment="1">
      <alignment horizontal="left"/>
    </xf>
    <xf numFmtId="0" fontId="27" fillId="0" borderId="16" xfId="0" applyFont="1" applyBorder="1" applyAlignment="1">
      <alignment horizontal="left" vertical="center" wrapText="1"/>
    </xf>
    <xf numFmtId="0" fontId="27" fillId="0" borderId="17" xfId="0" applyFont="1" applyBorder="1" applyAlignment="1">
      <alignment horizontal="left" vertical="center" wrapText="1"/>
    </xf>
    <xf numFmtId="0" fontId="27" fillId="0" borderId="18" xfId="0" applyFont="1" applyBorder="1" applyAlignment="1">
      <alignment horizontal="left" vertical="center" wrapText="1"/>
    </xf>
    <xf numFmtId="0" fontId="27" fillId="0" borderId="19" xfId="0" applyFont="1" applyBorder="1" applyAlignment="1">
      <alignment horizontal="left" vertical="center" wrapText="1"/>
    </xf>
    <xf numFmtId="0" fontId="27" fillId="0" borderId="0" xfId="0" applyFont="1" applyBorder="1" applyAlignment="1">
      <alignment horizontal="left" vertical="center" wrapText="1"/>
    </xf>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7" fillId="0" borderId="22" xfId="0" applyFont="1" applyBorder="1" applyAlignment="1">
      <alignment horizontal="left" vertical="center" wrapText="1"/>
    </xf>
    <xf numFmtId="0" fontId="27" fillId="0" borderId="23" xfId="0" applyFont="1" applyBorder="1" applyAlignment="1">
      <alignment horizontal="left" vertical="center" wrapText="1"/>
    </xf>
    <xf numFmtId="0" fontId="1" fillId="0" borderId="0" xfId="1" applyFont="1" applyBorder="1" applyAlignment="1">
      <alignment horizontal="left"/>
    </xf>
    <xf numFmtId="0" fontId="21" fillId="0" borderId="22" xfId="0" applyFont="1" applyBorder="1" applyAlignment="1">
      <alignment horizontal="left" vertical="center"/>
    </xf>
    <xf numFmtId="0" fontId="24" fillId="0" borderId="0" xfId="1" applyFont="1" applyAlignment="1">
      <alignment horizontal="center" vertical="center"/>
    </xf>
    <xf numFmtId="0" fontId="1" fillId="0" borderId="22" xfId="1" applyFont="1" applyBorder="1" applyAlignment="1">
      <alignment horizontal="center"/>
    </xf>
    <xf numFmtId="0" fontId="27" fillId="0" borderId="28" xfId="1" applyFont="1" applyBorder="1" applyAlignment="1">
      <alignment horizontal="center" vertical="center" textRotation="255"/>
    </xf>
    <xf numFmtId="0" fontId="27" fillId="0" borderId="29" xfId="1" applyFont="1" applyBorder="1" applyAlignment="1">
      <alignment horizontal="center" vertical="center" textRotation="255"/>
    </xf>
    <xf numFmtId="0" fontId="27" fillId="0" borderId="27" xfId="1" applyFont="1" applyBorder="1" applyAlignment="1">
      <alignment horizontal="center" vertical="center" textRotation="255"/>
    </xf>
    <xf numFmtId="0" fontId="28" fillId="0" borderId="18" xfId="1" applyFont="1" applyBorder="1" applyAlignment="1">
      <alignment horizontal="center" vertical="center" textRotation="255"/>
    </xf>
    <xf numFmtId="0" fontId="27" fillId="0" borderId="20" xfId="1" applyFont="1" applyBorder="1" applyAlignment="1">
      <alignment horizontal="center" vertical="center" textRotation="255"/>
    </xf>
    <xf numFmtId="0" fontId="27" fillId="0" borderId="23" xfId="1" applyFont="1" applyBorder="1" applyAlignment="1">
      <alignment horizontal="center" vertical="center" textRotation="255"/>
    </xf>
    <xf numFmtId="0" fontId="28" fillId="0" borderId="18" xfId="1" applyFont="1" applyBorder="1" applyAlignment="1">
      <alignment horizontal="center" vertical="center" textRotation="255" wrapText="1"/>
    </xf>
    <xf numFmtId="0" fontId="28" fillId="0" borderId="28" xfId="1" applyFont="1" applyBorder="1" applyAlignment="1">
      <alignment horizontal="center" vertical="center" textRotation="255" wrapText="1"/>
    </xf>
    <xf numFmtId="0" fontId="28" fillId="0" borderId="29" xfId="1" applyFont="1" applyBorder="1" applyAlignment="1">
      <alignment horizontal="center" vertical="center" textRotation="255" wrapText="1"/>
    </xf>
    <xf numFmtId="0" fontId="27" fillId="0" borderId="27" xfId="1" applyFont="1" applyFill="1" applyBorder="1" applyAlignment="1">
      <alignment horizontal="center" vertical="center"/>
    </xf>
    <xf numFmtId="0" fontId="27" fillId="33" borderId="26" xfId="1" applyFont="1" applyFill="1" applyBorder="1" applyAlignment="1">
      <alignment horizontal="center" vertical="center"/>
    </xf>
    <xf numFmtId="0" fontId="27" fillId="33" borderId="25" xfId="1" applyFont="1" applyFill="1" applyBorder="1" applyAlignment="1">
      <alignment horizontal="center" vertical="center"/>
    </xf>
    <xf numFmtId="0" fontId="27" fillId="33" borderId="30" xfId="1" applyFont="1" applyFill="1" applyBorder="1" applyAlignment="1">
      <alignment horizontal="center"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0"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27" fillId="33" borderId="13" xfId="1" applyFont="1" applyFill="1" applyBorder="1" applyAlignment="1">
      <alignment horizontal="center" vertical="center"/>
    </xf>
    <xf numFmtId="0" fontId="27" fillId="33" borderId="24" xfId="1" applyFont="1" applyFill="1" applyBorder="1" applyAlignment="1">
      <alignment horizontal="center" vertical="center"/>
    </xf>
    <xf numFmtId="0" fontId="27" fillId="33" borderId="14" xfId="1" applyFont="1" applyFill="1" applyBorder="1" applyAlignment="1">
      <alignment horizontal="center" vertical="center"/>
    </xf>
  </cellXfs>
  <cellStyles count="44">
    <cellStyle name="20% - アクセント 1 2" xfId="2" xr:uid="{070978AE-DF49-4023-8545-14D26A93C4BC}"/>
    <cellStyle name="20% - アクセント 2 2" xfId="3" xr:uid="{54351889-8FCF-4655-B787-E2473A888E9A}"/>
    <cellStyle name="20% - アクセント 3 2" xfId="4" xr:uid="{0874F014-A7C4-4693-BEF5-FC47AE191691}"/>
    <cellStyle name="20% - アクセント 4 2" xfId="5" xr:uid="{765C6DB7-F483-4176-9DCC-DD4DDD028FE1}"/>
    <cellStyle name="20% - アクセント 5 2" xfId="6" xr:uid="{C493FDB7-155C-4145-A978-50B1114713EA}"/>
    <cellStyle name="20% - アクセント 6 2" xfId="7" xr:uid="{C97102A6-3641-4754-ABC2-78F3F8502AE0}"/>
    <cellStyle name="40% - アクセント 1 2" xfId="8" xr:uid="{9F93E642-485B-4063-A286-3277AB46AC8E}"/>
    <cellStyle name="40% - アクセント 2 2" xfId="9" xr:uid="{38280679-3CCB-4F43-8E3A-0A2B19B70F4C}"/>
    <cellStyle name="40% - アクセント 3 2" xfId="10" xr:uid="{7D433BA7-7593-4B06-9932-4CC4CDE7F432}"/>
    <cellStyle name="40% - アクセント 4 2" xfId="11" xr:uid="{469502F3-E3F4-4983-9C01-7341A323F9A9}"/>
    <cellStyle name="40% - アクセント 5 2" xfId="12" xr:uid="{0427AC7F-54CC-4E8D-981F-551DD3D38508}"/>
    <cellStyle name="40% - アクセント 6 2" xfId="13" xr:uid="{6DFC62D0-4A79-4CCB-9B06-F7E5BCE81A7E}"/>
    <cellStyle name="60% - アクセント 1 2" xfId="14" xr:uid="{60D6F011-92CC-4E1A-BAA0-DD361DC46EBA}"/>
    <cellStyle name="60% - アクセント 2 2" xfId="15" xr:uid="{05FFF142-E2E4-4C98-8F7E-0ECF776011B0}"/>
    <cellStyle name="60% - アクセント 3 2" xfId="16" xr:uid="{22D73826-D3D5-4B65-BD9E-102B97CD98AC}"/>
    <cellStyle name="60% - アクセント 4 2" xfId="17" xr:uid="{10AE602A-93CD-4269-B8CC-DEE8F22C7887}"/>
    <cellStyle name="60% - アクセント 5 2" xfId="18" xr:uid="{3186E1DD-9F77-4B7A-A232-121A90FE5B28}"/>
    <cellStyle name="60% - アクセント 6 2" xfId="19" xr:uid="{7EFAE53B-05A9-4002-AC13-CE94F1E791F1}"/>
    <cellStyle name="アクセント 1 2" xfId="20" xr:uid="{1E22B2A6-6AB9-43C3-BAD8-5C74335BCCBE}"/>
    <cellStyle name="アクセント 2 2" xfId="21" xr:uid="{A166090C-B360-42FC-8012-461054F78889}"/>
    <cellStyle name="アクセント 3 2" xfId="22" xr:uid="{76EF7739-103C-4EE6-AFE1-CEF7D87E0742}"/>
    <cellStyle name="アクセント 4 2" xfId="23" xr:uid="{118F6153-821B-46FC-A6E8-3389AF14827A}"/>
    <cellStyle name="アクセント 5 2" xfId="24" xr:uid="{B4AFAD4B-1920-4BE2-905C-1FC213C17ADF}"/>
    <cellStyle name="アクセント 6 2" xfId="25" xr:uid="{17D01411-2499-4B96-98B6-229C18B02EAA}"/>
    <cellStyle name="タイトル 2" xfId="26" xr:uid="{C53AD9FB-5BD9-4AAB-A148-DBD44E2BB8FF}"/>
    <cellStyle name="チェック セル 2" xfId="27" xr:uid="{3A3D149F-B601-461E-9E18-A0A087CF4130}"/>
    <cellStyle name="どちらでもない 2" xfId="28" xr:uid="{C480B4A4-4ECD-4A58-B698-1BABF4421C5F}"/>
    <cellStyle name="メモ 2" xfId="29" xr:uid="{0E25E494-140C-4D3C-A98E-5D057A61CB11}"/>
    <cellStyle name="リンク セル 2" xfId="30" xr:uid="{6C64948F-769E-476F-82B7-4BD8DD671E04}"/>
    <cellStyle name="悪い 2" xfId="31" xr:uid="{3DE2FAF4-FB0F-47D3-8096-296E4174BDD0}"/>
    <cellStyle name="計算 2" xfId="32" xr:uid="{352C2807-589A-4F04-9F2D-8038267761B6}"/>
    <cellStyle name="警告文 2" xfId="33" xr:uid="{0263F06A-5150-4D9E-B5FF-9577CC8789D4}"/>
    <cellStyle name="桁区切り 2" xfId="34" xr:uid="{3BCC4219-DC74-47FD-8B4A-500CDC3C85D3}"/>
    <cellStyle name="見出し 1 2" xfId="35" xr:uid="{58504A99-89A5-4510-BEFC-4078373FBA1D}"/>
    <cellStyle name="見出し 2 2" xfId="36" xr:uid="{5CD96D0D-909D-420B-B82B-348CC4736969}"/>
    <cellStyle name="見出し 3 2" xfId="37" xr:uid="{A6936049-0F47-4894-BC1C-710747CF7325}"/>
    <cellStyle name="見出し 4 2" xfId="38" xr:uid="{80322F5C-D1A0-425E-9453-583359C87AF0}"/>
    <cellStyle name="集計 2" xfId="39" xr:uid="{381E002C-F452-42E0-A87F-AA0709AFF936}"/>
    <cellStyle name="出力 2" xfId="40" xr:uid="{09377909-2931-4E0E-8FBC-05B568D39A4C}"/>
    <cellStyle name="説明文 2" xfId="41" xr:uid="{4EB52562-08E3-42D9-8D62-6D16426A5AC4}"/>
    <cellStyle name="入力 2" xfId="42" xr:uid="{7CEADACD-C2BA-429D-9A7B-BBF570A5FBD3}"/>
    <cellStyle name="標準" xfId="0" builtinId="0"/>
    <cellStyle name="標準 2" xfId="1" xr:uid="{62F0CEBA-7CB8-442E-A071-C125F556D8AD}"/>
    <cellStyle name="良い 2" xfId="43" xr:uid="{B4CFE5FC-6172-4BEA-8BF2-A52889D571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DB2B3-14E8-4EFF-A8D6-4C26E92DDE56}">
  <dimension ref="B1:H55"/>
  <sheetViews>
    <sheetView tabSelected="1" view="pageBreakPreview" zoomScale="60" zoomScaleNormal="100" workbookViewId="0">
      <selection activeCell="K37" sqref="K37"/>
    </sheetView>
  </sheetViews>
  <sheetFormatPr defaultRowHeight="18.75" x14ac:dyDescent="0.4"/>
  <cols>
    <col min="2" max="2" width="4.625" customWidth="1"/>
    <col min="4" max="4" width="27.625" customWidth="1"/>
    <col min="5" max="5" width="16.75" customWidth="1"/>
    <col min="6" max="6" width="42.375" customWidth="1"/>
    <col min="7" max="7" width="12.125" bestFit="1" customWidth="1"/>
    <col min="8" max="8" width="20.5" bestFit="1" customWidth="1"/>
  </cols>
  <sheetData>
    <row r="1" spans="2:8" x14ac:dyDescent="0.15">
      <c r="C1" s="2"/>
      <c r="D1" s="2"/>
      <c r="E1" s="1"/>
      <c r="F1" s="1"/>
    </row>
    <row r="2" spans="2:8" x14ac:dyDescent="0.4">
      <c r="B2" s="86" t="s">
        <v>31</v>
      </c>
      <c r="C2" s="86"/>
      <c r="D2" s="86"/>
      <c r="E2" s="86"/>
      <c r="F2" s="86"/>
      <c r="G2" s="86"/>
      <c r="H2" s="86"/>
    </row>
    <row r="3" spans="2:8" x14ac:dyDescent="0.4">
      <c r="B3" s="13"/>
      <c r="C3" s="13"/>
      <c r="D3" s="13"/>
      <c r="E3" s="13"/>
      <c r="F3" s="13"/>
      <c r="G3" s="13"/>
      <c r="H3" s="13"/>
    </row>
    <row r="4" spans="2:8" ht="29.25" customHeight="1" x14ac:dyDescent="0.4">
      <c r="B4" s="68" t="s">
        <v>36</v>
      </c>
      <c r="C4" s="68"/>
      <c r="D4" s="69"/>
      <c r="E4" s="69"/>
      <c r="F4" s="69"/>
      <c r="G4" s="69"/>
      <c r="H4" s="69"/>
    </row>
    <row r="5" spans="2:8" x14ac:dyDescent="0.4">
      <c r="B5" s="13"/>
      <c r="C5" s="13"/>
      <c r="D5" s="13"/>
      <c r="E5" s="13"/>
      <c r="F5" s="13"/>
      <c r="G5" s="13"/>
      <c r="H5" s="13"/>
    </row>
    <row r="6" spans="2:8" x14ac:dyDescent="0.15">
      <c r="B6" s="84" t="s">
        <v>11</v>
      </c>
      <c r="C6" s="84"/>
      <c r="D6" s="84"/>
      <c r="E6" s="52"/>
      <c r="F6" s="52"/>
      <c r="G6" s="47"/>
      <c r="H6" s="47"/>
    </row>
    <row r="7" spans="2:8" x14ac:dyDescent="0.4">
      <c r="B7" s="75"/>
      <c r="C7" s="76"/>
      <c r="D7" s="76"/>
      <c r="E7" s="76"/>
      <c r="F7" s="76"/>
      <c r="G7" s="76"/>
      <c r="H7" s="77"/>
    </row>
    <row r="8" spans="2:8" x14ac:dyDescent="0.4">
      <c r="B8" s="78"/>
      <c r="C8" s="79"/>
      <c r="D8" s="79"/>
      <c r="E8" s="79"/>
      <c r="F8" s="79"/>
      <c r="G8" s="79"/>
      <c r="H8" s="80"/>
    </row>
    <row r="9" spans="2:8" x14ac:dyDescent="0.4">
      <c r="B9" s="81"/>
      <c r="C9" s="82"/>
      <c r="D9" s="82"/>
      <c r="E9" s="82"/>
      <c r="F9" s="82"/>
      <c r="G9" s="82"/>
      <c r="H9" s="83"/>
    </row>
    <row r="10" spans="2:8" x14ac:dyDescent="0.15">
      <c r="B10" s="47"/>
      <c r="C10" s="53"/>
      <c r="D10" s="53"/>
      <c r="E10" s="53"/>
      <c r="F10" s="53"/>
      <c r="G10" s="47"/>
      <c r="H10" s="47"/>
    </row>
    <row r="11" spans="2:8" x14ac:dyDescent="0.15">
      <c r="B11" s="87" t="s">
        <v>12</v>
      </c>
      <c r="C11" s="87"/>
      <c r="D11" s="14"/>
      <c r="E11" s="53"/>
      <c r="F11" s="53"/>
      <c r="G11" s="47"/>
      <c r="H11" s="47"/>
    </row>
    <row r="12" spans="2:8" x14ac:dyDescent="0.4">
      <c r="B12" s="75"/>
      <c r="C12" s="76"/>
      <c r="D12" s="76"/>
      <c r="E12" s="76"/>
      <c r="F12" s="76"/>
      <c r="G12" s="76"/>
      <c r="H12" s="77"/>
    </row>
    <row r="13" spans="2:8" x14ac:dyDescent="0.4">
      <c r="B13" s="78"/>
      <c r="C13" s="79"/>
      <c r="D13" s="79"/>
      <c r="E13" s="79"/>
      <c r="F13" s="79"/>
      <c r="G13" s="79"/>
      <c r="H13" s="80"/>
    </row>
    <row r="14" spans="2:8" x14ac:dyDescent="0.4">
      <c r="B14" s="81"/>
      <c r="C14" s="82"/>
      <c r="D14" s="82"/>
      <c r="E14" s="82"/>
      <c r="F14" s="82"/>
      <c r="G14" s="82"/>
      <c r="H14" s="83"/>
    </row>
    <row r="15" spans="2:8" x14ac:dyDescent="0.15">
      <c r="B15" s="47"/>
      <c r="C15" s="53"/>
      <c r="D15" s="53"/>
      <c r="E15" s="53"/>
      <c r="F15" s="53"/>
      <c r="G15" s="47"/>
      <c r="H15" s="47"/>
    </row>
    <row r="16" spans="2:8" x14ac:dyDescent="0.15">
      <c r="B16" s="74" t="s">
        <v>18</v>
      </c>
      <c r="C16" s="74"/>
      <c r="D16" s="74"/>
      <c r="E16" s="54"/>
      <c r="F16" s="70" t="s">
        <v>37</v>
      </c>
      <c r="G16" s="70"/>
      <c r="H16" s="70"/>
    </row>
    <row r="17" spans="2:8" x14ac:dyDescent="0.4">
      <c r="B17" s="71" t="s">
        <v>0</v>
      </c>
      <c r="C17" s="72"/>
      <c r="D17" s="73"/>
      <c r="E17" s="15" t="s">
        <v>1</v>
      </c>
      <c r="F17" s="16" t="s">
        <v>13</v>
      </c>
      <c r="G17" s="17" t="s">
        <v>14</v>
      </c>
      <c r="H17" s="18" t="s">
        <v>15</v>
      </c>
    </row>
    <row r="18" spans="2:8" ht="18.75" customHeight="1" x14ac:dyDescent="0.4">
      <c r="B18" s="88" t="s">
        <v>2</v>
      </c>
      <c r="C18" s="91" t="s">
        <v>19</v>
      </c>
      <c r="D18" s="19"/>
      <c r="E18" s="20"/>
      <c r="F18" s="21"/>
      <c r="G18" s="22"/>
      <c r="H18" s="23"/>
    </row>
    <row r="19" spans="2:8" x14ac:dyDescent="0.4">
      <c r="B19" s="89"/>
      <c r="C19" s="92"/>
      <c r="D19" s="24"/>
      <c r="E19" s="20"/>
      <c r="F19" s="21"/>
      <c r="G19" s="22"/>
      <c r="H19" s="23"/>
    </row>
    <row r="20" spans="2:8" x14ac:dyDescent="0.4">
      <c r="B20" s="89"/>
      <c r="C20" s="92"/>
      <c r="D20" s="25"/>
      <c r="E20" s="20"/>
      <c r="F20" s="21"/>
      <c r="G20" s="22"/>
      <c r="H20" s="23"/>
    </row>
    <row r="21" spans="2:8" x14ac:dyDescent="0.4">
      <c r="B21" s="89"/>
      <c r="C21" s="92"/>
      <c r="D21" s="25"/>
      <c r="E21" s="20"/>
      <c r="F21" s="21"/>
      <c r="G21" s="22"/>
      <c r="H21" s="23"/>
    </row>
    <row r="22" spans="2:8" x14ac:dyDescent="0.4">
      <c r="B22" s="89"/>
      <c r="C22" s="93"/>
      <c r="D22" s="19"/>
      <c r="E22" s="20"/>
      <c r="F22" s="21"/>
      <c r="G22" s="22"/>
      <c r="H22" s="23"/>
    </row>
    <row r="23" spans="2:8" x14ac:dyDescent="0.4">
      <c r="B23" s="89"/>
      <c r="C23" s="94" t="s">
        <v>20</v>
      </c>
      <c r="D23" s="19"/>
      <c r="E23" s="20"/>
      <c r="F23" s="21"/>
      <c r="G23" s="22"/>
      <c r="H23" s="23"/>
    </row>
    <row r="24" spans="2:8" x14ac:dyDescent="0.4">
      <c r="B24" s="89"/>
      <c r="C24" s="92"/>
      <c r="D24" s="19"/>
      <c r="E24" s="20"/>
      <c r="F24" s="21"/>
      <c r="G24" s="22"/>
      <c r="H24" s="23"/>
    </row>
    <row r="25" spans="2:8" x14ac:dyDescent="0.4">
      <c r="B25" s="89"/>
      <c r="C25" s="92"/>
      <c r="D25" s="19"/>
      <c r="E25" s="20"/>
      <c r="F25" s="21"/>
      <c r="G25" s="22"/>
      <c r="H25" s="23"/>
    </row>
    <row r="26" spans="2:8" x14ac:dyDescent="0.4">
      <c r="B26" s="89"/>
      <c r="C26" s="92"/>
      <c r="D26" s="19"/>
      <c r="E26" s="20"/>
      <c r="F26" s="21"/>
      <c r="G26" s="22"/>
      <c r="H26" s="23"/>
    </row>
    <row r="27" spans="2:8" ht="19.5" thickBot="1" x14ac:dyDescent="0.45">
      <c r="B27" s="89"/>
      <c r="C27" s="93"/>
      <c r="D27" s="19"/>
      <c r="E27" s="20"/>
      <c r="F27" s="26"/>
      <c r="G27" s="27"/>
      <c r="H27" s="28"/>
    </row>
    <row r="28" spans="2:8" ht="19.5" thickTop="1" x14ac:dyDescent="0.4">
      <c r="B28" s="90"/>
      <c r="C28" s="29"/>
      <c r="D28" s="30" t="s">
        <v>38</v>
      </c>
      <c r="E28" s="31">
        <f>E18+E19+E20+E21+E22+E23+E24+E25+E26+E27</f>
        <v>0</v>
      </c>
      <c r="F28" s="31">
        <f>E28</f>
        <v>0</v>
      </c>
      <c r="G28" s="31"/>
      <c r="H28" s="32"/>
    </row>
    <row r="29" spans="2:8" x14ac:dyDescent="0.4">
      <c r="B29" s="89" t="s">
        <v>4</v>
      </c>
      <c r="C29" s="96" t="s">
        <v>21</v>
      </c>
      <c r="D29" s="24"/>
      <c r="E29" s="36"/>
      <c r="F29" s="33"/>
      <c r="G29" s="34"/>
      <c r="H29" s="35"/>
    </row>
    <row r="30" spans="2:8" x14ac:dyDescent="0.4">
      <c r="B30" s="89"/>
      <c r="C30" s="96"/>
      <c r="D30" s="24"/>
      <c r="E30" s="36"/>
      <c r="F30" s="33"/>
      <c r="G30" s="34"/>
      <c r="H30" s="35"/>
    </row>
    <row r="31" spans="2:8" x14ac:dyDescent="0.4">
      <c r="B31" s="89"/>
      <c r="C31" s="89"/>
      <c r="D31" s="24"/>
      <c r="E31" s="20"/>
      <c r="F31" s="21"/>
      <c r="G31" s="22"/>
      <c r="H31" s="23"/>
    </row>
    <row r="32" spans="2:8" x14ac:dyDescent="0.4">
      <c r="B32" s="89"/>
      <c r="C32" s="90"/>
      <c r="D32" s="25"/>
      <c r="E32" s="20"/>
      <c r="F32" s="21"/>
      <c r="G32" s="22"/>
      <c r="H32" s="23"/>
    </row>
    <row r="33" spans="2:8" x14ac:dyDescent="0.4">
      <c r="B33" s="89"/>
      <c r="C33" s="95" t="s">
        <v>22</v>
      </c>
      <c r="D33" s="25"/>
      <c r="E33" s="20"/>
      <c r="F33" s="21"/>
      <c r="G33" s="22"/>
      <c r="H33" s="23"/>
    </row>
    <row r="34" spans="2:8" x14ac:dyDescent="0.4">
      <c r="B34" s="89"/>
      <c r="C34" s="96"/>
      <c r="D34" s="25"/>
      <c r="E34" s="20"/>
      <c r="F34" s="21"/>
      <c r="G34" s="22"/>
      <c r="H34" s="23"/>
    </row>
    <row r="35" spans="2:8" x14ac:dyDescent="0.4">
      <c r="B35" s="89"/>
      <c r="C35" s="89"/>
      <c r="D35" s="19"/>
      <c r="E35" s="20"/>
      <c r="F35" s="21"/>
      <c r="G35" s="22"/>
      <c r="H35" s="23"/>
    </row>
    <row r="36" spans="2:8" ht="19.5" thickBot="1" x14ac:dyDescent="0.45">
      <c r="B36" s="89"/>
      <c r="C36" s="90"/>
      <c r="D36" s="37"/>
      <c r="E36" s="38"/>
      <c r="F36" s="39"/>
      <c r="G36" s="40"/>
      <c r="H36" s="41"/>
    </row>
    <row r="37" spans="2:8" ht="19.5" thickTop="1" x14ac:dyDescent="0.4">
      <c r="B37" s="90"/>
      <c r="C37" s="42"/>
      <c r="D37" s="43" t="s">
        <v>5</v>
      </c>
      <c r="E37" s="44">
        <f>E29+E30+E31+E32+E33+E34+E35+E36</f>
        <v>0</v>
      </c>
      <c r="F37" s="44">
        <f>E37</f>
        <v>0</v>
      </c>
      <c r="G37" s="44"/>
      <c r="H37" s="45"/>
    </row>
    <row r="38" spans="2:8" x14ac:dyDescent="0.4">
      <c r="B38" s="97" t="s">
        <v>6</v>
      </c>
      <c r="C38" s="97"/>
      <c r="D38" s="97"/>
      <c r="E38" s="44">
        <f>E28+E37</f>
        <v>0</v>
      </c>
      <c r="F38" s="44">
        <f>F28+F37</f>
        <v>0</v>
      </c>
      <c r="G38" s="46"/>
      <c r="H38" s="35"/>
    </row>
    <row r="39" spans="2:8" x14ac:dyDescent="0.4">
      <c r="B39" s="47"/>
      <c r="C39" s="48"/>
      <c r="D39" s="49"/>
      <c r="E39" s="50"/>
      <c r="F39" s="51"/>
      <c r="G39" s="47"/>
      <c r="H39" s="47"/>
    </row>
    <row r="40" spans="2:8" x14ac:dyDescent="0.4">
      <c r="B40" s="98" t="s">
        <v>39</v>
      </c>
      <c r="C40" s="99"/>
      <c r="D40" s="100"/>
      <c r="E40" s="55">
        <f>MIN(E28*1/2,150000)</f>
        <v>0</v>
      </c>
      <c r="F40" s="55">
        <f>E40</f>
        <v>0</v>
      </c>
      <c r="G40" s="56"/>
      <c r="H40" s="57"/>
    </row>
    <row r="41" spans="2:8" x14ac:dyDescent="0.4">
      <c r="B41" s="47"/>
      <c r="C41" s="48"/>
      <c r="D41" s="49"/>
      <c r="E41" s="50"/>
      <c r="F41" s="51"/>
      <c r="G41" s="47"/>
      <c r="H41" s="47"/>
    </row>
    <row r="42" spans="2:8" x14ac:dyDescent="0.4">
      <c r="B42" s="58" t="s">
        <v>7</v>
      </c>
      <c r="C42" s="58"/>
      <c r="D42" s="59"/>
      <c r="E42" s="60"/>
      <c r="F42" s="47"/>
      <c r="G42" s="47"/>
      <c r="H42" s="47"/>
    </row>
    <row r="43" spans="2:8" x14ac:dyDescent="0.4">
      <c r="B43" s="61" t="s">
        <v>8</v>
      </c>
      <c r="C43" s="61"/>
      <c r="D43" s="59"/>
      <c r="E43" s="60"/>
      <c r="F43" s="47"/>
      <c r="G43" s="47"/>
      <c r="H43" s="47"/>
    </row>
    <row r="44" spans="2:8" x14ac:dyDescent="0.4">
      <c r="B44" s="58" t="s">
        <v>9</v>
      </c>
      <c r="C44" s="62"/>
      <c r="D44" s="62"/>
      <c r="E44" s="62"/>
      <c r="F44" s="47"/>
      <c r="G44" s="47"/>
      <c r="H44" s="47"/>
    </row>
    <row r="45" spans="2:8" x14ac:dyDescent="0.4">
      <c r="B45" s="63" t="s">
        <v>10</v>
      </c>
      <c r="C45" s="63"/>
      <c r="D45" s="59"/>
      <c r="E45" s="60"/>
      <c r="F45" s="47"/>
      <c r="G45" s="47"/>
      <c r="H45" s="47"/>
    </row>
    <row r="46" spans="2:8" x14ac:dyDescent="0.15">
      <c r="B46" s="47"/>
      <c r="C46" s="64"/>
      <c r="D46" s="64"/>
      <c r="E46" s="64"/>
      <c r="F46" s="64"/>
      <c r="G46" s="47"/>
      <c r="H46" s="47"/>
    </row>
    <row r="47" spans="2:8" x14ac:dyDescent="0.4">
      <c r="B47" s="85" t="s">
        <v>17</v>
      </c>
      <c r="C47" s="85"/>
      <c r="D47" s="85"/>
      <c r="E47" s="47"/>
      <c r="F47" s="47"/>
      <c r="G47" s="47"/>
      <c r="H47" s="47"/>
    </row>
    <row r="48" spans="2:8" x14ac:dyDescent="0.4">
      <c r="B48" s="75"/>
      <c r="C48" s="76"/>
      <c r="D48" s="76"/>
      <c r="E48" s="76"/>
      <c r="F48" s="76"/>
      <c r="G48" s="76"/>
      <c r="H48" s="77"/>
    </row>
    <row r="49" spans="2:8" x14ac:dyDescent="0.4">
      <c r="B49" s="78"/>
      <c r="C49" s="79"/>
      <c r="D49" s="79"/>
      <c r="E49" s="79"/>
      <c r="F49" s="79"/>
      <c r="G49" s="79"/>
      <c r="H49" s="80"/>
    </row>
    <row r="50" spans="2:8" x14ac:dyDescent="0.4">
      <c r="B50" s="81"/>
      <c r="C50" s="82"/>
      <c r="D50" s="82"/>
      <c r="E50" s="82"/>
      <c r="F50" s="82"/>
      <c r="G50" s="82"/>
      <c r="H50" s="83"/>
    </row>
    <row r="51" spans="2:8" x14ac:dyDescent="0.4">
      <c r="B51" s="47"/>
      <c r="C51" s="47"/>
      <c r="D51" s="47"/>
      <c r="E51" s="47"/>
      <c r="F51" s="47"/>
      <c r="G51" s="47"/>
      <c r="H51" s="47"/>
    </row>
    <row r="52" spans="2:8" x14ac:dyDescent="0.4">
      <c r="B52" s="85" t="s">
        <v>16</v>
      </c>
      <c r="C52" s="85"/>
      <c r="D52" s="85"/>
      <c r="E52" s="47"/>
      <c r="F52" s="47"/>
      <c r="G52" s="47"/>
      <c r="H52" s="47"/>
    </row>
    <row r="53" spans="2:8" x14ac:dyDescent="0.4">
      <c r="B53" s="75"/>
      <c r="C53" s="76"/>
      <c r="D53" s="76"/>
      <c r="E53" s="76"/>
      <c r="F53" s="76"/>
      <c r="G53" s="76"/>
      <c r="H53" s="77"/>
    </row>
    <row r="54" spans="2:8" x14ac:dyDescent="0.4">
      <c r="B54" s="78"/>
      <c r="C54" s="79"/>
      <c r="D54" s="79"/>
      <c r="E54" s="79"/>
      <c r="F54" s="79"/>
      <c r="G54" s="79"/>
      <c r="H54" s="80"/>
    </row>
    <row r="55" spans="2:8" x14ac:dyDescent="0.4">
      <c r="B55" s="81"/>
      <c r="C55" s="82"/>
      <c r="D55" s="82"/>
      <c r="E55" s="82"/>
      <c r="F55" s="82"/>
      <c r="G55" s="82"/>
      <c r="H55" s="83"/>
    </row>
  </sheetData>
  <mergeCells count="22">
    <mergeCell ref="B52:D52"/>
    <mergeCell ref="B53:H55"/>
    <mergeCell ref="B2:H2"/>
    <mergeCell ref="B11:C11"/>
    <mergeCell ref="B18:B28"/>
    <mergeCell ref="B29:B37"/>
    <mergeCell ref="C18:C22"/>
    <mergeCell ref="C23:C27"/>
    <mergeCell ref="C33:C36"/>
    <mergeCell ref="C29:C32"/>
    <mergeCell ref="B38:D38"/>
    <mergeCell ref="B40:D40"/>
    <mergeCell ref="B48:H50"/>
    <mergeCell ref="B47:D47"/>
    <mergeCell ref="B4:C4"/>
    <mergeCell ref="D4:H4"/>
    <mergeCell ref="F16:H16"/>
    <mergeCell ref="B17:D17"/>
    <mergeCell ref="B16:D16"/>
    <mergeCell ref="B12:H14"/>
    <mergeCell ref="B7:H9"/>
    <mergeCell ref="B6:D6"/>
  </mergeCells>
  <phoneticPr fontId="23"/>
  <pageMargins left="0.7" right="0.7" top="0.75" bottom="0.75" header="0.3" footer="0.3"/>
  <pageSetup paperSize="9" scale="51" orientation="portrait" verticalDpi="0" r:id="rId1"/>
  <colBreaks count="1" manualBreakCount="1">
    <brk id="9" max="5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2264F-EF72-4DA8-8FFE-3D887565D4E1}">
  <dimension ref="B1:H55"/>
  <sheetViews>
    <sheetView topLeftCell="A15" zoomScaleNormal="100" workbookViewId="0">
      <selection activeCell="K35" sqref="K35"/>
    </sheetView>
  </sheetViews>
  <sheetFormatPr defaultRowHeight="18.75" x14ac:dyDescent="0.4"/>
  <cols>
    <col min="2" max="2" width="4.625" customWidth="1"/>
    <col min="4" max="4" width="27.625" customWidth="1"/>
    <col min="5" max="5" width="16.75" customWidth="1"/>
    <col min="6" max="6" width="50.5" bestFit="1" customWidth="1"/>
    <col min="7" max="7" width="12.125" bestFit="1" customWidth="1"/>
    <col min="8" max="8" width="19.25" customWidth="1"/>
  </cols>
  <sheetData>
    <row r="1" spans="2:8" x14ac:dyDescent="0.15">
      <c r="C1" s="2"/>
      <c r="D1" s="2"/>
      <c r="E1" s="1"/>
      <c r="F1" s="1"/>
    </row>
    <row r="2" spans="2:8" x14ac:dyDescent="0.4">
      <c r="B2" s="86" t="s">
        <v>35</v>
      </c>
      <c r="C2" s="86"/>
      <c r="D2" s="86"/>
      <c r="E2" s="86"/>
      <c r="F2" s="86"/>
      <c r="G2" s="86"/>
      <c r="H2" s="86"/>
    </row>
    <row r="3" spans="2:8" x14ac:dyDescent="0.4">
      <c r="B3" s="13"/>
      <c r="C3" s="13"/>
      <c r="D3" s="13"/>
      <c r="E3" s="13"/>
      <c r="F3" s="13"/>
      <c r="G3" s="13"/>
      <c r="H3" s="13"/>
    </row>
    <row r="4" spans="2:8" ht="29.25" customHeight="1" x14ac:dyDescent="0.4">
      <c r="B4" s="68" t="s">
        <v>36</v>
      </c>
      <c r="C4" s="68"/>
      <c r="D4" s="69"/>
      <c r="E4" s="69"/>
      <c r="F4" s="69"/>
      <c r="G4" s="69"/>
      <c r="H4" s="69"/>
    </row>
    <row r="5" spans="2:8" x14ac:dyDescent="0.15">
      <c r="C5" s="1"/>
      <c r="D5" s="3"/>
      <c r="E5" s="3"/>
      <c r="F5" s="3"/>
    </row>
    <row r="6" spans="2:8" x14ac:dyDescent="0.15">
      <c r="B6" s="84" t="s">
        <v>11</v>
      </c>
      <c r="C6" s="84"/>
      <c r="D6" s="84"/>
      <c r="E6" s="3"/>
      <c r="F6" s="3"/>
    </row>
    <row r="7" spans="2:8" x14ac:dyDescent="0.4">
      <c r="B7" s="101" t="s">
        <v>32</v>
      </c>
      <c r="C7" s="102"/>
      <c r="D7" s="102"/>
      <c r="E7" s="102"/>
      <c r="F7" s="102"/>
      <c r="G7" s="102"/>
      <c r="H7" s="103"/>
    </row>
    <row r="8" spans="2:8" x14ac:dyDescent="0.4">
      <c r="B8" s="104"/>
      <c r="C8" s="105"/>
      <c r="D8" s="105"/>
      <c r="E8" s="105"/>
      <c r="F8" s="105"/>
      <c r="G8" s="105"/>
      <c r="H8" s="106"/>
    </row>
    <row r="9" spans="2:8" x14ac:dyDescent="0.4">
      <c r="B9" s="107"/>
      <c r="C9" s="108"/>
      <c r="D9" s="108"/>
      <c r="E9" s="108"/>
      <c r="F9" s="108"/>
      <c r="G9" s="108"/>
      <c r="H9" s="109"/>
    </row>
    <row r="10" spans="2:8" x14ac:dyDescent="0.15">
      <c r="C10" s="10"/>
      <c r="D10" s="10"/>
      <c r="E10" s="10"/>
      <c r="F10" s="10"/>
    </row>
    <row r="11" spans="2:8" x14ac:dyDescent="0.15">
      <c r="B11" s="87" t="s">
        <v>12</v>
      </c>
      <c r="C11" s="87"/>
      <c r="D11" s="12"/>
      <c r="E11" s="10"/>
      <c r="F11" s="10"/>
    </row>
    <row r="12" spans="2:8" x14ac:dyDescent="0.4">
      <c r="B12" s="101" t="s">
        <v>33</v>
      </c>
      <c r="C12" s="102"/>
      <c r="D12" s="102"/>
      <c r="E12" s="102"/>
      <c r="F12" s="102"/>
      <c r="G12" s="102"/>
      <c r="H12" s="103"/>
    </row>
    <row r="13" spans="2:8" x14ac:dyDescent="0.4">
      <c r="B13" s="104"/>
      <c r="C13" s="105"/>
      <c r="D13" s="105"/>
      <c r="E13" s="105"/>
      <c r="F13" s="105"/>
      <c r="G13" s="105"/>
      <c r="H13" s="106"/>
    </row>
    <row r="14" spans="2:8" x14ac:dyDescent="0.4">
      <c r="B14" s="107"/>
      <c r="C14" s="108"/>
      <c r="D14" s="108"/>
      <c r="E14" s="108"/>
      <c r="F14" s="108"/>
      <c r="G14" s="108"/>
      <c r="H14" s="109"/>
    </row>
    <row r="15" spans="2:8" x14ac:dyDescent="0.15">
      <c r="C15" s="10"/>
      <c r="D15" s="10"/>
      <c r="E15" s="10"/>
      <c r="F15" s="10"/>
    </row>
    <row r="16" spans="2:8" x14ac:dyDescent="0.15">
      <c r="B16" s="74" t="s">
        <v>18</v>
      </c>
      <c r="C16" s="74"/>
      <c r="D16" s="74"/>
      <c r="E16" s="4"/>
      <c r="F16" s="5"/>
      <c r="G16" s="11"/>
      <c r="H16" s="11"/>
    </row>
    <row r="17" spans="2:8" x14ac:dyDescent="0.4">
      <c r="B17" s="71" t="s">
        <v>0</v>
      </c>
      <c r="C17" s="72"/>
      <c r="D17" s="73"/>
      <c r="E17" s="15" t="s">
        <v>1</v>
      </c>
      <c r="F17" s="16" t="s">
        <v>13</v>
      </c>
      <c r="G17" s="17" t="s">
        <v>14</v>
      </c>
      <c r="H17" s="18" t="s">
        <v>15</v>
      </c>
    </row>
    <row r="18" spans="2:8" ht="18.75" customHeight="1" x14ac:dyDescent="0.4">
      <c r="B18" s="88" t="s">
        <v>2</v>
      </c>
      <c r="C18" s="91" t="s">
        <v>19</v>
      </c>
      <c r="D18" s="19" t="s">
        <v>34</v>
      </c>
      <c r="E18" s="20">
        <v>242000</v>
      </c>
      <c r="F18" s="21" t="s">
        <v>40</v>
      </c>
      <c r="G18" s="22">
        <v>1</v>
      </c>
      <c r="H18" s="23"/>
    </row>
    <row r="19" spans="2:8" x14ac:dyDescent="0.4">
      <c r="B19" s="89"/>
      <c r="C19" s="92"/>
      <c r="D19" s="24" t="s">
        <v>27</v>
      </c>
      <c r="E19" s="20">
        <v>37500</v>
      </c>
      <c r="F19" s="21" t="s">
        <v>28</v>
      </c>
      <c r="G19" s="22">
        <v>2</v>
      </c>
      <c r="H19" s="23"/>
    </row>
    <row r="20" spans="2:8" x14ac:dyDescent="0.4">
      <c r="B20" s="89"/>
      <c r="C20" s="92"/>
      <c r="D20" s="25"/>
      <c r="E20" s="20"/>
      <c r="F20" s="21"/>
      <c r="G20" s="22"/>
      <c r="H20" s="23"/>
    </row>
    <row r="21" spans="2:8" x14ac:dyDescent="0.4">
      <c r="B21" s="89"/>
      <c r="C21" s="92"/>
      <c r="D21" s="25"/>
      <c r="E21" s="20"/>
      <c r="F21" s="21"/>
      <c r="G21" s="22"/>
      <c r="H21" s="23"/>
    </row>
    <row r="22" spans="2:8" x14ac:dyDescent="0.4">
      <c r="B22" s="89"/>
      <c r="C22" s="93"/>
      <c r="D22" s="19"/>
      <c r="E22" s="20"/>
      <c r="F22" s="21"/>
      <c r="G22" s="22"/>
      <c r="H22" s="23"/>
    </row>
    <row r="23" spans="2:8" x14ac:dyDescent="0.4">
      <c r="B23" s="89"/>
      <c r="C23" s="94" t="s">
        <v>20</v>
      </c>
      <c r="D23" s="19" t="s">
        <v>23</v>
      </c>
      <c r="E23" s="20">
        <v>70000</v>
      </c>
      <c r="F23" s="21" t="s">
        <v>25</v>
      </c>
      <c r="G23" s="22">
        <v>3</v>
      </c>
      <c r="H23" s="23"/>
    </row>
    <row r="24" spans="2:8" x14ac:dyDescent="0.4">
      <c r="B24" s="89"/>
      <c r="C24" s="92"/>
      <c r="D24" s="19" t="s">
        <v>24</v>
      </c>
      <c r="E24" s="20">
        <v>17420</v>
      </c>
      <c r="F24" s="21" t="s">
        <v>26</v>
      </c>
      <c r="G24" s="22">
        <v>4</v>
      </c>
      <c r="H24" s="23"/>
    </row>
    <row r="25" spans="2:8" x14ac:dyDescent="0.4">
      <c r="B25" s="89"/>
      <c r="C25" s="92"/>
      <c r="D25" s="19"/>
      <c r="E25" s="20"/>
      <c r="F25" s="21"/>
      <c r="G25" s="22"/>
      <c r="H25" s="23"/>
    </row>
    <row r="26" spans="2:8" x14ac:dyDescent="0.4">
      <c r="B26" s="89"/>
      <c r="C26" s="92"/>
      <c r="D26" s="19"/>
      <c r="E26" s="20"/>
      <c r="F26" s="21"/>
      <c r="G26" s="22"/>
      <c r="H26" s="23"/>
    </row>
    <row r="27" spans="2:8" ht="19.5" thickBot="1" x14ac:dyDescent="0.45">
      <c r="B27" s="89"/>
      <c r="C27" s="93"/>
      <c r="D27" s="19"/>
      <c r="E27" s="20"/>
      <c r="F27" s="26"/>
      <c r="G27" s="27"/>
      <c r="H27" s="28"/>
    </row>
    <row r="28" spans="2:8" ht="19.5" thickTop="1" x14ac:dyDescent="0.4">
      <c r="B28" s="90"/>
      <c r="C28" s="29"/>
      <c r="D28" s="30" t="s">
        <v>3</v>
      </c>
      <c r="E28" s="31">
        <f>E18+E19+E20+E21+E22+E23+E24+E25+E26+E27</f>
        <v>366920</v>
      </c>
      <c r="F28" s="31">
        <f>E28</f>
        <v>366920</v>
      </c>
      <c r="G28" s="31"/>
      <c r="H28" s="32"/>
    </row>
    <row r="29" spans="2:8" x14ac:dyDescent="0.4">
      <c r="B29" s="89" t="s">
        <v>4</v>
      </c>
      <c r="C29" s="96" t="s">
        <v>21</v>
      </c>
      <c r="D29" s="19" t="s">
        <v>34</v>
      </c>
      <c r="E29" s="20">
        <v>22000</v>
      </c>
      <c r="F29" s="33" t="s">
        <v>41</v>
      </c>
      <c r="G29" s="34"/>
      <c r="H29" s="35"/>
    </row>
    <row r="30" spans="2:8" x14ac:dyDescent="0.4">
      <c r="B30" s="89"/>
      <c r="C30" s="96"/>
      <c r="D30" s="24"/>
      <c r="E30" s="36"/>
      <c r="F30" s="33"/>
      <c r="G30" s="34"/>
      <c r="H30" s="35"/>
    </row>
    <row r="31" spans="2:8" x14ac:dyDescent="0.4">
      <c r="B31" s="89"/>
      <c r="C31" s="89"/>
      <c r="D31" s="24"/>
      <c r="E31" s="20"/>
      <c r="F31" s="21"/>
      <c r="G31" s="22"/>
      <c r="H31" s="23"/>
    </row>
    <row r="32" spans="2:8" x14ac:dyDescent="0.4">
      <c r="B32" s="89"/>
      <c r="C32" s="90"/>
      <c r="D32" s="25"/>
      <c r="E32" s="20"/>
      <c r="F32" s="21"/>
      <c r="G32" s="22"/>
      <c r="H32" s="23"/>
    </row>
    <row r="33" spans="2:8" x14ac:dyDescent="0.4">
      <c r="B33" s="89"/>
      <c r="C33" s="95" t="s">
        <v>22</v>
      </c>
      <c r="D33" s="25"/>
      <c r="E33" s="20"/>
      <c r="F33" s="21"/>
      <c r="G33" s="22"/>
      <c r="H33" s="23"/>
    </row>
    <row r="34" spans="2:8" x14ac:dyDescent="0.4">
      <c r="B34" s="89"/>
      <c r="C34" s="96"/>
      <c r="D34" s="25"/>
      <c r="E34" s="20"/>
      <c r="F34" s="21"/>
      <c r="G34" s="22"/>
      <c r="H34" s="23"/>
    </row>
    <row r="35" spans="2:8" x14ac:dyDescent="0.4">
      <c r="B35" s="89"/>
      <c r="C35" s="89"/>
      <c r="D35" s="19"/>
      <c r="E35" s="20"/>
      <c r="F35" s="21"/>
      <c r="G35" s="22"/>
      <c r="H35" s="23"/>
    </row>
    <row r="36" spans="2:8" ht="19.5" thickBot="1" x14ac:dyDescent="0.45">
      <c r="B36" s="89"/>
      <c r="C36" s="90"/>
      <c r="D36" s="37"/>
      <c r="E36" s="38"/>
      <c r="F36" s="39"/>
      <c r="G36" s="40"/>
      <c r="H36" s="41"/>
    </row>
    <row r="37" spans="2:8" ht="19.5" thickTop="1" x14ac:dyDescent="0.4">
      <c r="B37" s="90"/>
      <c r="C37" s="42"/>
      <c r="D37" s="43" t="s">
        <v>5</v>
      </c>
      <c r="E37" s="44">
        <f>E29+E30+E31+E32+E33+E34+E35+E36</f>
        <v>22000</v>
      </c>
      <c r="F37" s="44">
        <f>E37</f>
        <v>22000</v>
      </c>
      <c r="G37" s="44"/>
      <c r="H37" s="45"/>
    </row>
    <row r="38" spans="2:8" x14ac:dyDescent="0.4">
      <c r="B38" s="97" t="s">
        <v>6</v>
      </c>
      <c r="C38" s="97"/>
      <c r="D38" s="97"/>
      <c r="E38" s="44">
        <f>E28+E37</f>
        <v>388920</v>
      </c>
      <c r="F38" s="44">
        <f>F28+F37</f>
        <v>388920</v>
      </c>
      <c r="G38" s="46"/>
      <c r="H38" s="35"/>
    </row>
    <row r="39" spans="2:8" ht="19.5" thickBot="1" x14ac:dyDescent="0.45">
      <c r="B39" s="47"/>
      <c r="C39" s="48"/>
      <c r="D39" s="49"/>
      <c r="E39" s="50"/>
      <c r="F39" s="51"/>
      <c r="G39" s="47"/>
      <c r="H39" s="47"/>
    </row>
    <row r="40" spans="2:8" ht="19.5" thickBot="1" x14ac:dyDescent="0.45">
      <c r="B40" s="110" t="s">
        <v>42</v>
      </c>
      <c r="C40" s="111"/>
      <c r="D40" s="112"/>
      <c r="E40" s="65">
        <f>MIN(E28*1/2,150000)</f>
        <v>150000</v>
      </c>
      <c r="F40" s="65">
        <f>E40</f>
        <v>150000</v>
      </c>
      <c r="G40" s="66"/>
      <c r="H40" s="67"/>
    </row>
    <row r="41" spans="2:8" x14ac:dyDescent="0.4">
      <c r="C41" s="9"/>
      <c r="D41" s="6"/>
      <c r="E41" s="7"/>
      <c r="F41" s="8"/>
    </row>
    <row r="42" spans="2:8" x14ac:dyDescent="0.4">
      <c r="B42" s="58" t="s">
        <v>7</v>
      </c>
      <c r="C42" s="58"/>
      <c r="D42" s="59"/>
      <c r="E42" s="60"/>
      <c r="F42" s="47"/>
    </row>
    <row r="43" spans="2:8" x14ac:dyDescent="0.4">
      <c r="B43" s="61" t="s">
        <v>8</v>
      </c>
      <c r="C43" s="61"/>
      <c r="D43" s="59"/>
      <c r="E43" s="60"/>
      <c r="F43" s="47"/>
    </row>
    <row r="44" spans="2:8" x14ac:dyDescent="0.4">
      <c r="B44" s="58" t="s">
        <v>9</v>
      </c>
      <c r="C44" s="62"/>
      <c r="D44" s="62"/>
      <c r="E44" s="62"/>
      <c r="F44" s="47"/>
    </row>
    <row r="45" spans="2:8" x14ac:dyDescent="0.4">
      <c r="B45" s="63" t="s">
        <v>10</v>
      </c>
      <c r="C45" s="63"/>
      <c r="D45" s="59"/>
      <c r="E45" s="60"/>
      <c r="F45" s="47"/>
    </row>
    <row r="46" spans="2:8" x14ac:dyDescent="0.15">
      <c r="C46" s="1"/>
      <c r="D46" s="1"/>
      <c r="E46" s="1"/>
      <c r="F46" s="1"/>
    </row>
    <row r="47" spans="2:8" x14ac:dyDescent="0.4">
      <c r="B47" s="85" t="s">
        <v>17</v>
      </c>
      <c r="C47" s="85"/>
      <c r="D47" s="85"/>
    </row>
    <row r="48" spans="2:8" x14ac:dyDescent="0.4">
      <c r="B48" s="101" t="s">
        <v>29</v>
      </c>
      <c r="C48" s="102"/>
      <c r="D48" s="102"/>
      <c r="E48" s="102"/>
      <c r="F48" s="102"/>
      <c r="G48" s="102"/>
      <c r="H48" s="103"/>
    </row>
    <row r="49" spans="2:8" x14ac:dyDescent="0.4">
      <c r="B49" s="104"/>
      <c r="C49" s="105"/>
      <c r="D49" s="105"/>
      <c r="E49" s="105"/>
      <c r="F49" s="105"/>
      <c r="G49" s="105"/>
      <c r="H49" s="106"/>
    </row>
    <row r="50" spans="2:8" x14ac:dyDescent="0.4">
      <c r="B50" s="107"/>
      <c r="C50" s="108"/>
      <c r="D50" s="108"/>
      <c r="E50" s="108"/>
      <c r="F50" s="108"/>
      <c r="G50" s="108"/>
      <c r="H50" s="109"/>
    </row>
    <row r="52" spans="2:8" x14ac:dyDescent="0.4">
      <c r="B52" s="85" t="s">
        <v>16</v>
      </c>
      <c r="C52" s="85"/>
      <c r="D52" s="85"/>
    </row>
    <row r="53" spans="2:8" x14ac:dyDescent="0.4">
      <c r="B53" s="101" t="s">
        <v>30</v>
      </c>
      <c r="C53" s="102"/>
      <c r="D53" s="102"/>
      <c r="E53" s="102"/>
      <c r="F53" s="102"/>
      <c r="G53" s="102"/>
      <c r="H53" s="103"/>
    </row>
    <row r="54" spans="2:8" x14ac:dyDescent="0.4">
      <c r="B54" s="104"/>
      <c r="C54" s="105"/>
      <c r="D54" s="105"/>
      <c r="E54" s="105"/>
      <c r="F54" s="105"/>
      <c r="G54" s="105"/>
      <c r="H54" s="106"/>
    </row>
    <row r="55" spans="2:8" x14ac:dyDescent="0.4">
      <c r="B55" s="107"/>
      <c r="C55" s="108"/>
      <c r="D55" s="108"/>
      <c r="E55" s="108"/>
      <c r="F55" s="108"/>
      <c r="G55" s="108"/>
      <c r="H55" s="109"/>
    </row>
  </sheetData>
  <mergeCells count="21">
    <mergeCell ref="B40:D40"/>
    <mergeCell ref="B48:H50"/>
    <mergeCell ref="B53:H55"/>
    <mergeCell ref="B11:C11"/>
    <mergeCell ref="B16:D16"/>
    <mergeCell ref="B47:D47"/>
    <mergeCell ref="B52:D52"/>
    <mergeCell ref="B29:B37"/>
    <mergeCell ref="C29:C32"/>
    <mergeCell ref="C33:C36"/>
    <mergeCell ref="B38:D38"/>
    <mergeCell ref="B18:B28"/>
    <mergeCell ref="C18:C22"/>
    <mergeCell ref="C23:C27"/>
    <mergeCell ref="B2:H2"/>
    <mergeCell ref="B6:D6"/>
    <mergeCell ref="B7:H9"/>
    <mergeCell ref="B12:H14"/>
    <mergeCell ref="B17:D17"/>
    <mergeCell ref="B4:C4"/>
    <mergeCell ref="D4:H4"/>
  </mergeCells>
  <phoneticPr fontId="23"/>
  <pageMargins left="0.7" right="0.7" top="0.75" bottom="0.75" header="0.3" footer="0.3"/>
  <pageSetup paperSize="9" scale="51" orientation="portrait" verticalDpi="0" r:id="rId1"/>
  <colBreaks count="1" manualBreakCount="1">
    <brk id="9" max="5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vt:lpstr>
      <vt:lpstr>【記入例】</vt:lpstr>
      <vt:lpstr>【記入例】!Print_Area</vt:lpstr>
      <vt:lpstr>報告書!Print_Area</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2025-12-24T00:48:04Z</cp:lastPrinted>
  <dcterms:created xsi:type="dcterms:W3CDTF">2025-12-17T07:14:53Z</dcterms:created>
  <dcterms:modified xsi:type="dcterms:W3CDTF">2025-12-24T00:48:22Z</dcterms:modified>
</cp:coreProperties>
</file>