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Hドライブ格納分\０８：雇用促進係\02_雇用促進係\★奨学金返還支援\01補助金要綱\02様式\"/>
    </mc:Choice>
  </mc:AlternateContent>
  <bookViews>
    <workbookView xWindow="0" yWindow="0" windowWidth="28800" windowHeight="12360"/>
  </bookViews>
  <sheets>
    <sheet name="事業計画書" sheetId="1" r:id="rId1"/>
    <sheet name="事業報告書" sheetId="2" r:id="rId2"/>
  </sheets>
  <definedNames>
    <definedName name="_xlnm.Print_Area" localSheetId="0">事業計画書!$A$1:$L$30</definedName>
    <definedName name="_xlnm.Print_Area" localSheetId="1">事業報告書!$A$1:$O$27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2" l="1"/>
  <c r="M21" i="2"/>
  <c r="N19" i="2"/>
  <c r="N17" i="2"/>
  <c r="N15" i="2"/>
  <c r="N13" i="2"/>
  <c r="N11" i="2"/>
  <c r="N9" i="2"/>
  <c r="K20" i="1"/>
  <c r="J20" i="1"/>
  <c r="K18" i="1"/>
  <c r="K16" i="1"/>
  <c r="K14" i="1"/>
  <c r="K12" i="1"/>
  <c r="K10" i="1"/>
  <c r="K8" i="1"/>
</calcChain>
</file>

<file path=xl/sharedStrings.xml><?xml version="1.0" encoding="utf-8"?>
<sst xmlns="http://schemas.openxmlformats.org/spreadsheetml/2006/main" count="133" uniqueCount="49">
  <si>
    <t>別紙</t>
    <phoneticPr fontId="3"/>
  </si>
  <si>
    <t>事業計画書</t>
    <rPh sb="0" eb="5">
      <t>ジギョウケイカクショ</t>
    </rPh>
    <phoneticPr fontId="3"/>
  </si>
  <si>
    <t>株式会社○○</t>
    <rPh sb="0" eb="4">
      <t>カブシキガイシャ</t>
    </rPh>
    <phoneticPr fontId="3"/>
  </si>
  <si>
    <t>２　支援対象従業員</t>
    <rPh sb="2" eb="9">
      <t>シエンタイショウジュウギョウイン</t>
    </rPh>
    <phoneticPr fontId="3"/>
  </si>
  <si>
    <t>氏名</t>
    <rPh sb="0" eb="2">
      <t>シメイ</t>
    </rPh>
    <phoneticPr fontId="3"/>
  </si>
  <si>
    <t>生年月日</t>
    <rPh sb="0" eb="4">
      <t>セイネンガッピ</t>
    </rPh>
    <phoneticPr fontId="3"/>
  </si>
  <si>
    <t>自宅住所</t>
    <rPh sb="0" eb="4">
      <t>ジタクジュウショ</t>
    </rPh>
    <phoneticPr fontId="3"/>
  </si>
  <si>
    <t>奨学金運営団体</t>
    <rPh sb="0" eb="3">
      <t>ショウガクキン</t>
    </rPh>
    <rPh sb="3" eb="7">
      <t>ウンエイダンタイ</t>
    </rPh>
    <phoneticPr fontId="3"/>
  </si>
  <si>
    <t>奨学金名</t>
    <rPh sb="0" eb="4">
      <t>ショウガクキンメイ</t>
    </rPh>
    <phoneticPr fontId="3"/>
  </si>
  <si>
    <t>返還支援の内容</t>
    <rPh sb="0" eb="4">
      <t>ヘンカンシエン</t>
    </rPh>
    <rPh sb="5" eb="7">
      <t>ナイヨウ</t>
    </rPh>
    <phoneticPr fontId="3"/>
  </si>
  <si>
    <t>補助金決定額
(長岡市記入)</t>
    <rPh sb="0" eb="6">
      <t>ホジョキンケッテイガク</t>
    </rPh>
    <rPh sb="8" eb="13">
      <t>ナガオカシキニュウ</t>
    </rPh>
    <phoneticPr fontId="3"/>
  </si>
  <si>
    <t>例</t>
    <rPh sb="0" eb="1">
      <t>レイ</t>
    </rPh>
    <phoneticPr fontId="3"/>
  </si>
  <si>
    <t>長岡　太郎</t>
    <rPh sb="0" eb="2">
      <t>ナガオカ</t>
    </rPh>
    <rPh sb="3" eb="5">
      <t>タロウ</t>
    </rPh>
    <phoneticPr fontId="3"/>
  </si>
  <si>
    <t>長岡市○○町1-1</t>
    <rPh sb="0" eb="3">
      <t>ナガオカシ</t>
    </rPh>
    <rPh sb="5" eb="6">
      <t>マチ</t>
    </rPh>
    <phoneticPr fontId="3"/>
  </si>
  <si>
    <t>日本学生支援機構</t>
    <rPh sb="0" eb="8">
      <t>ニホンガクセイシエンキコウ</t>
    </rPh>
    <phoneticPr fontId="3"/>
  </si>
  <si>
    <t>第一種奨学金</t>
    <rPh sb="0" eb="3">
      <t>ダイイッシュ</t>
    </rPh>
    <rPh sb="3" eb="6">
      <t>ショウガクキン</t>
    </rPh>
    <phoneticPr fontId="3"/>
  </si>
  <si>
    <t>☑</t>
  </si>
  <si>
    <t>円</t>
    <phoneticPr fontId="3"/>
  </si>
  <si>
    <t>□</t>
  </si>
  <si>
    <t>手当支給（　　     　  　　）</t>
    <rPh sb="0" eb="2">
      <t>テアテ</t>
    </rPh>
    <rPh sb="2" eb="4">
      <t>シキュウ</t>
    </rPh>
    <phoneticPr fontId="3"/>
  </si>
  <si>
    <t>合計</t>
    <rPh sb="0" eb="2">
      <t>ゴウケイ</t>
    </rPh>
    <phoneticPr fontId="3"/>
  </si>
  <si>
    <t>※　補助金申請額の上限は、補助対象従業員の数に10万円を乗じた額とします。</t>
    <rPh sb="9" eb="11">
      <t>ジョウゲン</t>
    </rPh>
    <rPh sb="13" eb="20">
      <t>ホジョタイショウジュウギョウイン</t>
    </rPh>
    <rPh sb="21" eb="22">
      <t>カズ</t>
    </rPh>
    <rPh sb="25" eb="27">
      <t>マンエン</t>
    </rPh>
    <rPh sb="28" eb="29">
      <t>ジョウ</t>
    </rPh>
    <rPh sb="31" eb="32">
      <t>ガク</t>
    </rPh>
    <phoneticPr fontId="3"/>
  </si>
  <si>
    <t>３　 申告事項</t>
    <phoneticPr fontId="3"/>
  </si>
  <si>
    <t>□</t>
    <phoneticPr fontId="3"/>
  </si>
  <si>
    <t>手当の給付又は代理返済を受ける期間を通して市内に住所がある。かつ３か月以上居住している（予定を含む）。</t>
    <rPh sb="0" eb="2">
      <t>テアテ</t>
    </rPh>
    <rPh sb="3" eb="5">
      <t>キュウフ</t>
    </rPh>
    <rPh sb="5" eb="6">
      <t>マタ</t>
    </rPh>
    <rPh sb="7" eb="11">
      <t>ダイリヘンサイ</t>
    </rPh>
    <rPh sb="12" eb="13">
      <t>ウ</t>
    </rPh>
    <rPh sb="15" eb="17">
      <t>キカン</t>
    </rPh>
    <rPh sb="18" eb="19">
      <t>トオ</t>
    </rPh>
    <rPh sb="21" eb="23">
      <t>シナイ</t>
    </rPh>
    <rPh sb="24" eb="26">
      <t>ジュウショ</t>
    </rPh>
    <rPh sb="34" eb="37">
      <t>ゲツイジョウ</t>
    </rPh>
    <rPh sb="37" eb="39">
      <t>キョジュウ</t>
    </rPh>
    <rPh sb="44" eb="46">
      <t>ヨテイ</t>
    </rPh>
    <rPh sb="47" eb="48">
      <t>フク</t>
    </rPh>
    <phoneticPr fontId="3"/>
  </si>
  <si>
    <t>雇用期間を定めず、補助対象者に直接雇用されている。</t>
    <phoneticPr fontId="3"/>
  </si>
  <si>
    <t>４月１日における年齢が30歳以下である。</t>
    <rPh sb="1" eb="2">
      <t>ガツ</t>
    </rPh>
    <rPh sb="3" eb="4">
      <t>ニチ</t>
    </rPh>
    <rPh sb="8" eb="10">
      <t>ネンレイ</t>
    </rPh>
    <rPh sb="13" eb="16">
      <t>サイイカ</t>
    </rPh>
    <phoneticPr fontId="3"/>
  </si>
  <si>
    <t>奨学金の返還について、他団体から返還支援を受けていない。</t>
    <rPh sb="4" eb="6">
      <t>ヘンカン</t>
    </rPh>
    <rPh sb="16" eb="18">
      <t>ヘンカン</t>
    </rPh>
    <phoneticPr fontId="3"/>
  </si>
  <si>
    <t>役員等の同居の親族及びこれに準じる者でない。</t>
    <rPh sb="2" eb="3">
      <t>トウ</t>
    </rPh>
    <phoneticPr fontId="3"/>
  </si>
  <si>
    <t>役員等でない。</t>
    <rPh sb="2" eb="3">
      <t>トウ</t>
    </rPh>
    <phoneticPr fontId="3"/>
  </si>
  <si>
    <t>事業報告書</t>
    <rPh sb="0" eb="2">
      <t>ジギョウ</t>
    </rPh>
    <rPh sb="2" eb="5">
      <t>ホウコクショ</t>
    </rPh>
    <phoneticPr fontId="3"/>
  </si>
  <si>
    <t>1/1～12/31で
市内に住所がある期間(①)</t>
    <rPh sb="11" eb="13">
      <t>シナイ</t>
    </rPh>
    <rPh sb="14" eb="16">
      <t>ジュウショ</t>
    </rPh>
    <rPh sb="19" eb="21">
      <t>キカン</t>
    </rPh>
    <phoneticPr fontId="3"/>
  </si>
  <si>
    <t>自</t>
    <rPh sb="0" eb="1">
      <t>ジ</t>
    </rPh>
    <phoneticPr fontId="3"/>
  </si>
  <si>
    <t>至</t>
    <rPh sb="0" eb="1">
      <t>イタル</t>
    </rPh>
    <phoneticPr fontId="3"/>
  </si>
  <si>
    <t>期間</t>
    <rPh sb="0" eb="2">
      <t>キカン</t>
    </rPh>
    <phoneticPr fontId="3"/>
  </si>
  <si>
    <t>3月</t>
    <rPh sb="1" eb="2">
      <t>ツキ</t>
    </rPh>
    <phoneticPr fontId="3"/>
  </si>
  <si>
    <t>長岡市□□町2-1</t>
    <rPh sb="0" eb="3">
      <t>ナガオカシ</t>
    </rPh>
    <rPh sb="5" eb="6">
      <t>マチ</t>
    </rPh>
    <phoneticPr fontId="3"/>
  </si>
  <si>
    <t>3月</t>
    <rPh sb="1" eb="2">
      <t>ガツ</t>
    </rPh>
    <phoneticPr fontId="3"/>
  </si>
  <si>
    <t>手当の給付又は代理返済を受ける期間を通して市内に住所がある。かつ３か月以上居住している。</t>
    <rPh sb="0" eb="2">
      <t>テアテ</t>
    </rPh>
    <rPh sb="3" eb="5">
      <t>キュウフ</t>
    </rPh>
    <rPh sb="5" eb="6">
      <t>マタ</t>
    </rPh>
    <rPh sb="7" eb="11">
      <t>ダイリヘンサイ</t>
    </rPh>
    <rPh sb="12" eb="13">
      <t>ウ</t>
    </rPh>
    <rPh sb="15" eb="17">
      <t>キカン</t>
    </rPh>
    <rPh sb="18" eb="19">
      <t>トオ</t>
    </rPh>
    <rPh sb="21" eb="23">
      <t>シナイ</t>
    </rPh>
    <rPh sb="24" eb="26">
      <t>ジュウショ</t>
    </rPh>
    <rPh sb="34" eb="37">
      <t>ゲツイジョウ</t>
    </rPh>
    <rPh sb="37" eb="39">
      <t>キョジュウ</t>
    </rPh>
    <phoneticPr fontId="3"/>
  </si>
  <si>
    <t>１　企業・法人名</t>
    <rPh sb="2" eb="4">
      <t>キギョウ</t>
    </rPh>
    <rPh sb="5" eb="7">
      <t>ホウジン</t>
    </rPh>
    <rPh sb="7" eb="8">
      <t>メイ</t>
    </rPh>
    <phoneticPr fontId="3"/>
  </si>
  <si>
    <t>1/1～12/31の奨学金返還
予定額(A)</t>
    <rPh sb="10" eb="13">
      <t>ショウガクキン</t>
    </rPh>
    <rPh sb="13" eb="15">
      <t>ヘンカン</t>
    </rPh>
    <rPh sb="16" eb="18">
      <t>ヨテイ</t>
    </rPh>
    <rPh sb="18" eb="19">
      <t>ジツガク</t>
    </rPh>
    <phoneticPr fontId="3"/>
  </si>
  <si>
    <t>1/1～12/31の支援予定額(B)</t>
    <rPh sb="10" eb="12">
      <t>シエン</t>
    </rPh>
    <rPh sb="12" eb="14">
      <t>ヨテイ</t>
    </rPh>
    <rPh sb="14" eb="15">
      <t>ガク</t>
    </rPh>
    <phoneticPr fontId="3"/>
  </si>
  <si>
    <r>
      <t xml:space="preserve">補助金申請額
</t>
    </r>
    <r>
      <rPr>
        <sz val="9"/>
        <rFont val="游ゴシック"/>
        <family val="3"/>
        <charset val="128"/>
        <scheme val="minor"/>
      </rPr>
      <t>(A)又は(B)のいずれか低い額×0.5
(千円未満切捨て)</t>
    </r>
    <rPh sb="0" eb="6">
      <t>ホジョキンシンセイガク</t>
    </rPh>
    <phoneticPr fontId="3"/>
  </si>
  <si>
    <t>手当支給（奨学金支援手当）</t>
    <rPh sb="0" eb="2">
      <t>テアテ</t>
    </rPh>
    <rPh sb="2" eb="4">
      <t>シキュウ</t>
    </rPh>
    <rPh sb="5" eb="10">
      <t>ショウガクキンシエン</t>
    </rPh>
    <rPh sb="10" eb="12">
      <t>テアテ</t>
    </rPh>
    <phoneticPr fontId="3"/>
  </si>
  <si>
    <t>代理返済</t>
    <rPh sb="3" eb="4">
      <t>ズミ</t>
    </rPh>
    <phoneticPr fontId="3"/>
  </si>
  <si>
    <t>　支援対象従業員に記載された各従業員が、以下の各項目に該当することを確認し、□に✔を記入してください。</t>
    <rPh sb="14" eb="15">
      <t>カク</t>
    </rPh>
    <phoneticPr fontId="3"/>
  </si>
  <si>
    <t>1/1～12/31の
奨学金返還
実績額(A)</t>
    <rPh sb="11" eb="14">
      <t>ショウガクキン</t>
    </rPh>
    <rPh sb="14" eb="16">
      <t>ヘンカン</t>
    </rPh>
    <rPh sb="17" eb="19">
      <t>ジッセキ</t>
    </rPh>
    <rPh sb="19" eb="20">
      <t>ジツガク</t>
    </rPh>
    <phoneticPr fontId="3"/>
  </si>
  <si>
    <t>①の期間の
支援実績額(B)</t>
    <rPh sb="6" eb="8">
      <t>シエン</t>
    </rPh>
    <rPh sb="8" eb="10">
      <t>ジッセキ</t>
    </rPh>
    <rPh sb="10" eb="11">
      <t>ガク</t>
    </rPh>
    <phoneticPr fontId="3"/>
  </si>
  <si>
    <r>
      <t xml:space="preserve">補助金額
</t>
    </r>
    <r>
      <rPr>
        <sz val="9"/>
        <rFont val="游ゴシック"/>
        <family val="3"/>
        <charset val="128"/>
        <scheme val="minor"/>
      </rPr>
      <t>(A)又は(B)のいずれか低い額×0.5
(千円未満切捨て)</t>
    </r>
    <rPh sb="0" eb="2">
      <t>ホジョ</t>
    </rPh>
    <rPh sb="2" eb="4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</si>
</sst>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b/>
      <sz val="12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57" fontId="7" fillId="0" borderId="6" xfId="0" applyNumberFormat="1" applyFont="1" applyBorder="1" applyAlignment="1">
      <alignment vertical="center" wrapText="1"/>
    </xf>
    <xf numFmtId="176" fontId="7" fillId="0" borderId="6" xfId="1" applyNumberFormat="1" applyFont="1" applyBorder="1" applyAlignment="1">
      <alignment horizontal="right" vertical="center"/>
    </xf>
    <xf numFmtId="57" fontId="7" fillId="0" borderId="10" xfId="0" applyNumberFormat="1" applyFont="1" applyBorder="1" applyAlignment="1">
      <alignment vertical="center" wrapText="1"/>
    </xf>
    <xf numFmtId="176" fontId="7" fillId="0" borderId="10" xfId="1" applyNumberFormat="1" applyFont="1" applyBorder="1" applyAlignment="1">
      <alignment horizontal="right" vertical="center"/>
    </xf>
    <xf numFmtId="57" fontId="7" fillId="2" borderId="6" xfId="0" applyNumberFormat="1" applyFont="1" applyFill="1" applyBorder="1" applyAlignment="1">
      <alignment vertical="center" wrapText="1"/>
    </xf>
    <xf numFmtId="57" fontId="7" fillId="2" borderId="10" xfId="0" applyNumberFormat="1" applyFont="1" applyFill="1" applyBorder="1" applyAlignment="1">
      <alignment vertical="center" wrapText="1"/>
    </xf>
    <xf numFmtId="176" fontId="7" fillId="0" borderId="2" xfId="1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indent="1"/>
    </xf>
    <xf numFmtId="0" fontId="6" fillId="0" borderId="0" xfId="0" applyFont="1" applyAlignment="1">
      <alignment vertical="center"/>
    </xf>
    <xf numFmtId="0" fontId="2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57" fontId="7" fillId="2" borderId="6" xfId="0" applyNumberFormat="1" applyFont="1" applyFill="1" applyBorder="1" applyAlignment="1">
      <alignment horizontal="left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57" fontId="7" fillId="2" borderId="10" xfId="0" applyNumberFormat="1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3" xfId="0" applyFont="1" applyBorder="1" applyAlignment="1">
      <alignment horizontal="left" vertical="center" indent="2"/>
    </xf>
    <xf numFmtId="0" fontId="10" fillId="0" borderId="4" xfId="0" applyFont="1" applyBorder="1" applyAlignment="1">
      <alignment horizontal="left" vertical="center" indent="2"/>
    </xf>
    <xf numFmtId="0" fontId="10" fillId="0" borderId="5" xfId="0" applyFont="1" applyBorder="1" applyAlignment="1">
      <alignment horizontal="left" vertical="center" indent="2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57" fontId="7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176" fontId="7" fillId="0" borderId="7" xfId="1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176" fontId="7" fillId="0" borderId="9" xfId="1" applyNumberFormat="1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57" fontId="7" fillId="0" borderId="10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176" fontId="7" fillId="0" borderId="11" xfId="1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176" fontId="7" fillId="0" borderId="13" xfId="1" applyNumberFormat="1" applyFont="1" applyBorder="1">
      <alignment vertical="center"/>
    </xf>
    <xf numFmtId="0" fontId="7" fillId="2" borderId="6" xfId="0" applyFont="1" applyFill="1" applyBorder="1" applyAlignment="1">
      <alignment horizontal="left" vertical="center" wrapText="1"/>
    </xf>
    <xf numFmtId="57" fontId="7" fillId="2" borderId="6" xfId="0" applyNumberFormat="1" applyFont="1" applyFill="1" applyBorder="1" applyAlignment="1">
      <alignment horizontal="left" vertical="center"/>
    </xf>
    <xf numFmtId="176" fontId="7" fillId="2" borderId="6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176" fontId="7" fillId="2" borderId="9" xfId="1" applyNumberFormat="1" applyFont="1" applyFill="1" applyBorder="1">
      <alignment vertical="center"/>
    </xf>
    <xf numFmtId="0" fontId="7" fillId="2" borderId="10" xfId="0" applyFont="1" applyFill="1" applyBorder="1" applyAlignment="1">
      <alignment horizontal="left" vertical="center" wrapText="1"/>
    </xf>
    <xf numFmtId="57" fontId="7" fillId="2" borderId="10" xfId="0" applyNumberFormat="1" applyFont="1" applyFill="1" applyBorder="1" applyAlignment="1">
      <alignment horizontal="left" vertical="center"/>
    </xf>
    <xf numFmtId="176" fontId="7" fillId="2" borderId="10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176" fontId="7" fillId="2" borderId="13" xfId="1" applyNumberFormat="1" applyFont="1" applyFill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57" fontId="7" fillId="0" borderId="6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57" fontId="7" fillId="0" borderId="10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tabSelected="1" view="pageBreakPreview" zoomScale="85" zoomScaleNormal="100" zoomScaleSheetLayoutView="85" workbookViewId="0"/>
  </sheetViews>
  <sheetFormatPr defaultRowHeight="18.75" x14ac:dyDescent="0.4"/>
  <cols>
    <col min="1" max="1" width="4.125" customWidth="1"/>
    <col min="2" max="2" width="12.5" customWidth="1"/>
    <col min="3" max="3" width="8.875" customWidth="1"/>
    <col min="4" max="4" width="24.25" customWidth="1"/>
    <col min="5" max="5" width="17.25" customWidth="1"/>
    <col min="6" max="6" width="13" bestFit="1" customWidth="1"/>
    <col min="7" max="7" width="12.875" customWidth="1"/>
    <col min="8" max="8" width="3" style="1" bestFit="1" customWidth="1"/>
    <col min="9" max="9" width="21.375" bestFit="1" customWidth="1"/>
    <col min="10" max="12" width="13.375" customWidth="1"/>
  </cols>
  <sheetData>
    <row r="1" spans="1:13" x14ac:dyDescent="0.4">
      <c r="A1" s="12"/>
      <c r="B1" s="12"/>
      <c r="C1" s="12"/>
      <c r="D1" s="12"/>
      <c r="E1" s="12"/>
      <c r="F1" s="12"/>
      <c r="G1" s="12"/>
      <c r="H1" s="26"/>
      <c r="I1" s="12"/>
      <c r="J1" s="12"/>
      <c r="K1" s="27"/>
      <c r="L1" s="2" t="s">
        <v>0</v>
      </c>
    </row>
    <row r="2" spans="1:13" ht="19.5" x14ac:dyDescent="0.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3" ht="9" customHeight="1" x14ac:dyDescent="0.4">
      <c r="A3" s="12"/>
      <c r="B3" s="12"/>
      <c r="C3" s="12"/>
      <c r="D3" s="12"/>
      <c r="E3" s="12"/>
      <c r="F3" s="12"/>
      <c r="G3" s="12"/>
      <c r="H3" s="26"/>
      <c r="I3" s="12"/>
      <c r="J3" s="29"/>
      <c r="K3" s="29"/>
    </row>
    <row r="4" spans="1:13" ht="25.5" customHeight="1" x14ac:dyDescent="0.4">
      <c r="A4" s="30" t="s">
        <v>39</v>
      </c>
      <c r="B4" s="12"/>
      <c r="C4" s="31" t="s">
        <v>2</v>
      </c>
      <c r="D4" s="32"/>
      <c r="E4" s="32"/>
      <c r="F4" s="32"/>
      <c r="G4" s="33"/>
      <c r="H4" s="34"/>
      <c r="I4" s="12"/>
      <c r="J4" s="29"/>
      <c r="K4" s="29"/>
    </row>
    <row r="5" spans="1:13" ht="9" customHeight="1" x14ac:dyDescent="0.4">
      <c r="A5" s="12"/>
      <c r="B5" s="12"/>
      <c r="C5" s="12"/>
      <c r="D5" s="12"/>
      <c r="E5" s="12"/>
      <c r="F5" s="12"/>
      <c r="G5" s="12"/>
      <c r="H5" s="26"/>
      <c r="I5" s="12"/>
      <c r="J5" s="12"/>
      <c r="K5" s="12"/>
    </row>
    <row r="6" spans="1:13" x14ac:dyDescent="0.4">
      <c r="A6" s="30" t="s">
        <v>3</v>
      </c>
      <c r="B6" s="12"/>
      <c r="C6" s="12"/>
      <c r="D6" s="12"/>
      <c r="E6" s="12"/>
      <c r="F6" s="12"/>
      <c r="G6" s="12"/>
      <c r="H6" s="26"/>
      <c r="I6" s="12"/>
      <c r="J6" s="12"/>
      <c r="K6" s="12"/>
    </row>
    <row r="7" spans="1:13" ht="66" x14ac:dyDescent="0.4">
      <c r="A7" s="35"/>
      <c r="B7" s="36" t="s">
        <v>4</v>
      </c>
      <c r="C7" s="36" t="s">
        <v>5</v>
      </c>
      <c r="D7" s="36" t="s">
        <v>6</v>
      </c>
      <c r="E7" s="36" t="s">
        <v>7</v>
      </c>
      <c r="F7" s="36" t="s">
        <v>8</v>
      </c>
      <c r="G7" s="36" t="s">
        <v>40</v>
      </c>
      <c r="H7" s="37" t="s">
        <v>9</v>
      </c>
      <c r="I7" s="38"/>
      <c r="J7" s="36" t="s">
        <v>41</v>
      </c>
      <c r="K7" s="36" t="s">
        <v>42</v>
      </c>
      <c r="L7" s="4" t="s">
        <v>10</v>
      </c>
      <c r="M7" s="3"/>
    </row>
    <row r="8" spans="1:13" x14ac:dyDescent="0.4">
      <c r="A8" s="39" t="s">
        <v>11</v>
      </c>
      <c r="B8" s="40" t="s">
        <v>12</v>
      </c>
      <c r="C8" s="41">
        <v>37057</v>
      </c>
      <c r="D8" s="5" t="s">
        <v>13</v>
      </c>
      <c r="E8" s="42" t="s">
        <v>14</v>
      </c>
      <c r="F8" s="42" t="s">
        <v>15</v>
      </c>
      <c r="G8" s="6">
        <v>240000</v>
      </c>
      <c r="H8" s="43" t="s">
        <v>16</v>
      </c>
      <c r="I8" s="44" t="s">
        <v>43</v>
      </c>
      <c r="J8" s="45">
        <v>120000</v>
      </c>
      <c r="K8" s="6">
        <f>ROUNDDOWN(MIN(G8,SUM(J8:J9))*0.5,-3)</f>
        <v>80000</v>
      </c>
      <c r="L8" s="6" t="s">
        <v>17</v>
      </c>
    </row>
    <row r="9" spans="1:13" x14ac:dyDescent="0.4">
      <c r="A9" s="46"/>
      <c r="B9" s="47"/>
      <c r="C9" s="48"/>
      <c r="D9" s="7"/>
      <c r="E9" s="49"/>
      <c r="F9" s="49"/>
      <c r="G9" s="8"/>
      <c r="H9" s="50" t="s">
        <v>16</v>
      </c>
      <c r="I9" s="51" t="s">
        <v>44</v>
      </c>
      <c r="J9" s="52">
        <v>40000</v>
      </c>
      <c r="K9" s="8"/>
      <c r="L9" s="8"/>
    </row>
    <row r="10" spans="1:13" ht="21.75" customHeight="1" x14ac:dyDescent="0.4">
      <c r="A10" s="39">
        <v>1</v>
      </c>
      <c r="B10" s="53"/>
      <c r="C10" s="54"/>
      <c r="D10" s="9"/>
      <c r="E10" s="53"/>
      <c r="F10" s="53"/>
      <c r="G10" s="55"/>
      <c r="H10" s="56" t="s">
        <v>18</v>
      </c>
      <c r="I10" s="57" t="s">
        <v>19</v>
      </c>
      <c r="J10" s="58"/>
      <c r="K10" s="55">
        <f>ROUNDDOWN(MIN(G10,SUM(J10:J11))*0.5,-3)</f>
        <v>0</v>
      </c>
      <c r="L10" s="6" t="s">
        <v>17</v>
      </c>
    </row>
    <row r="11" spans="1:13" ht="21.75" customHeight="1" x14ac:dyDescent="0.4">
      <c r="A11" s="46"/>
      <c r="B11" s="59"/>
      <c r="C11" s="60"/>
      <c r="D11" s="10"/>
      <c r="E11" s="59"/>
      <c r="F11" s="59"/>
      <c r="G11" s="61"/>
      <c r="H11" s="62" t="s">
        <v>18</v>
      </c>
      <c r="I11" s="63" t="s">
        <v>44</v>
      </c>
      <c r="J11" s="64"/>
      <c r="K11" s="61"/>
      <c r="L11" s="8"/>
    </row>
    <row r="12" spans="1:13" ht="21.75" customHeight="1" x14ac:dyDescent="0.4">
      <c r="A12" s="39">
        <v>2</v>
      </c>
      <c r="B12" s="53"/>
      <c r="C12" s="54"/>
      <c r="D12" s="9"/>
      <c r="E12" s="53"/>
      <c r="F12" s="53"/>
      <c r="G12" s="55"/>
      <c r="H12" s="56" t="s">
        <v>18</v>
      </c>
      <c r="I12" s="57" t="s">
        <v>19</v>
      </c>
      <c r="J12" s="58"/>
      <c r="K12" s="55">
        <f t="shared" ref="K12" si="0">ROUNDDOWN(MIN(G12,SUM(J12:J13))*0.5,-3)</f>
        <v>0</v>
      </c>
      <c r="L12" s="6" t="s">
        <v>17</v>
      </c>
    </row>
    <row r="13" spans="1:13" ht="21.75" customHeight="1" x14ac:dyDescent="0.4">
      <c r="A13" s="46"/>
      <c r="B13" s="59"/>
      <c r="C13" s="60"/>
      <c r="D13" s="10"/>
      <c r="E13" s="59"/>
      <c r="F13" s="59"/>
      <c r="G13" s="61"/>
      <c r="H13" s="62" t="s">
        <v>18</v>
      </c>
      <c r="I13" s="63" t="s">
        <v>44</v>
      </c>
      <c r="J13" s="64"/>
      <c r="K13" s="61"/>
      <c r="L13" s="8"/>
    </row>
    <row r="14" spans="1:13" ht="21.75" customHeight="1" x14ac:dyDescent="0.4">
      <c r="A14" s="39">
        <v>3</v>
      </c>
      <c r="B14" s="53"/>
      <c r="C14" s="54"/>
      <c r="D14" s="9"/>
      <c r="E14" s="53"/>
      <c r="F14" s="53"/>
      <c r="G14" s="55"/>
      <c r="H14" s="56" t="s">
        <v>18</v>
      </c>
      <c r="I14" s="57" t="s">
        <v>19</v>
      </c>
      <c r="J14" s="58"/>
      <c r="K14" s="55">
        <f t="shared" ref="K14" si="1">ROUNDDOWN(MIN(G14,SUM(J14:J15))*0.5,-3)</f>
        <v>0</v>
      </c>
      <c r="L14" s="6" t="s">
        <v>17</v>
      </c>
    </row>
    <row r="15" spans="1:13" ht="21.75" customHeight="1" x14ac:dyDescent="0.4">
      <c r="A15" s="46"/>
      <c r="B15" s="59"/>
      <c r="C15" s="60"/>
      <c r="D15" s="10"/>
      <c r="E15" s="59"/>
      <c r="F15" s="59"/>
      <c r="G15" s="61"/>
      <c r="H15" s="62" t="s">
        <v>18</v>
      </c>
      <c r="I15" s="63" t="s">
        <v>44</v>
      </c>
      <c r="J15" s="64"/>
      <c r="K15" s="61"/>
      <c r="L15" s="8"/>
    </row>
    <row r="16" spans="1:13" ht="21.75" customHeight="1" x14ac:dyDescent="0.4">
      <c r="A16" s="39">
        <v>4</v>
      </c>
      <c r="B16" s="53"/>
      <c r="C16" s="54"/>
      <c r="D16" s="9"/>
      <c r="E16" s="53"/>
      <c r="F16" s="53"/>
      <c r="G16" s="55"/>
      <c r="H16" s="56" t="s">
        <v>18</v>
      </c>
      <c r="I16" s="57" t="s">
        <v>19</v>
      </c>
      <c r="J16" s="58"/>
      <c r="K16" s="55">
        <f t="shared" ref="K16" si="2">ROUNDDOWN(MIN(G16,SUM(J16:J17))*0.5,-3)</f>
        <v>0</v>
      </c>
      <c r="L16" s="6" t="s">
        <v>17</v>
      </c>
    </row>
    <row r="17" spans="1:12" ht="21.75" customHeight="1" x14ac:dyDescent="0.4">
      <c r="A17" s="46"/>
      <c r="B17" s="59"/>
      <c r="C17" s="60"/>
      <c r="D17" s="10"/>
      <c r="E17" s="59"/>
      <c r="F17" s="59"/>
      <c r="G17" s="61"/>
      <c r="H17" s="62" t="s">
        <v>18</v>
      </c>
      <c r="I17" s="63" t="s">
        <v>44</v>
      </c>
      <c r="J17" s="64"/>
      <c r="K17" s="61"/>
      <c r="L17" s="8"/>
    </row>
    <row r="18" spans="1:12" ht="21.75" customHeight="1" x14ac:dyDescent="0.4">
      <c r="A18" s="39">
        <v>5</v>
      </c>
      <c r="B18" s="53"/>
      <c r="C18" s="54"/>
      <c r="D18" s="9"/>
      <c r="E18" s="53"/>
      <c r="F18" s="53"/>
      <c r="G18" s="55"/>
      <c r="H18" s="56" t="s">
        <v>18</v>
      </c>
      <c r="I18" s="57" t="s">
        <v>19</v>
      </c>
      <c r="J18" s="58"/>
      <c r="K18" s="55">
        <f t="shared" ref="K18" si="3">ROUNDDOWN(MIN(G18,SUM(J18:J19))*0.5,-3)</f>
        <v>0</v>
      </c>
      <c r="L18" s="6" t="s">
        <v>17</v>
      </c>
    </row>
    <row r="19" spans="1:12" ht="21.75" customHeight="1" x14ac:dyDescent="0.4">
      <c r="A19" s="46"/>
      <c r="B19" s="59"/>
      <c r="C19" s="60"/>
      <c r="D19" s="10"/>
      <c r="E19" s="59"/>
      <c r="F19" s="59"/>
      <c r="G19" s="61"/>
      <c r="H19" s="62" t="s">
        <v>18</v>
      </c>
      <c r="I19" s="63" t="s">
        <v>44</v>
      </c>
      <c r="J19" s="64"/>
      <c r="K19" s="61"/>
      <c r="L19" s="8"/>
    </row>
    <row r="20" spans="1:12" ht="42.75" customHeight="1" x14ac:dyDescent="0.4">
      <c r="A20" s="65" t="s">
        <v>20</v>
      </c>
      <c r="B20" s="66"/>
      <c r="C20" s="66"/>
      <c r="D20" s="66"/>
      <c r="E20" s="66"/>
      <c r="F20" s="66"/>
      <c r="G20" s="66"/>
      <c r="H20" s="66"/>
      <c r="I20" s="67"/>
      <c r="J20" s="68" t="str">
        <f>IF(G10="","円",SUM(J10:J19))</f>
        <v>円</v>
      </c>
      <c r="K20" s="68" t="str">
        <f>IF(G10="","円",SUM(K10:K19))</f>
        <v>円</v>
      </c>
      <c r="L20" s="11" t="s">
        <v>17</v>
      </c>
    </row>
    <row r="21" spans="1:12" ht="16.5" customHeight="1" x14ac:dyDescent="0.4">
      <c r="A21" s="69" t="s">
        <v>21</v>
      </c>
      <c r="B21" s="12"/>
      <c r="C21" s="12"/>
      <c r="D21" s="12"/>
      <c r="E21" s="12"/>
      <c r="F21" s="12"/>
      <c r="G21" s="12"/>
      <c r="H21" s="26"/>
      <c r="I21" s="12"/>
      <c r="J21" s="12"/>
      <c r="K21" s="12"/>
    </row>
    <row r="22" spans="1:12" ht="9" customHeight="1" x14ac:dyDescent="0.4">
      <c r="A22" s="12"/>
      <c r="B22" s="12"/>
      <c r="C22" s="12"/>
      <c r="D22" s="12"/>
      <c r="E22" s="12"/>
      <c r="F22" s="12"/>
      <c r="G22" s="12"/>
      <c r="H22" s="26"/>
      <c r="I22" s="12"/>
      <c r="J22" s="12"/>
      <c r="K22" s="12"/>
    </row>
    <row r="23" spans="1:12" x14ac:dyDescent="0.4">
      <c r="A23" s="30" t="s">
        <v>22</v>
      </c>
      <c r="B23" s="12"/>
      <c r="C23" s="12"/>
      <c r="D23" s="12"/>
      <c r="E23" s="12"/>
      <c r="F23" s="12"/>
      <c r="G23" s="12"/>
      <c r="H23" s="26"/>
      <c r="I23" s="12"/>
      <c r="J23" s="12"/>
      <c r="K23" s="12"/>
    </row>
    <row r="24" spans="1:12" x14ac:dyDescent="0.4">
      <c r="A24" s="70" t="s">
        <v>45</v>
      </c>
      <c r="B24" s="12"/>
      <c r="C24" s="12"/>
      <c r="D24" s="12"/>
      <c r="E24" s="12"/>
      <c r="F24" s="12"/>
      <c r="G24" s="12"/>
      <c r="H24" s="26"/>
      <c r="I24" s="12"/>
      <c r="J24" s="12"/>
      <c r="K24" s="12"/>
    </row>
    <row r="25" spans="1:12" x14ac:dyDescent="0.4">
      <c r="A25" s="13" t="s">
        <v>23</v>
      </c>
      <c r="B25" s="71" t="s">
        <v>24</v>
      </c>
      <c r="C25" s="71"/>
      <c r="D25" s="71"/>
      <c r="E25" s="71"/>
      <c r="F25" s="15"/>
      <c r="G25" s="15"/>
      <c r="H25" s="15"/>
      <c r="I25" s="15"/>
      <c r="J25" s="15"/>
      <c r="K25" s="15"/>
      <c r="L25" s="14"/>
    </row>
    <row r="26" spans="1:12" x14ac:dyDescent="0.4">
      <c r="A26" s="13" t="s">
        <v>23</v>
      </c>
      <c r="B26" s="71" t="s">
        <v>25</v>
      </c>
      <c r="C26" s="71"/>
      <c r="D26" s="71"/>
      <c r="E26" s="71"/>
      <c r="F26" s="15"/>
      <c r="G26" s="15"/>
      <c r="H26" s="15"/>
      <c r="I26" s="15"/>
      <c r="J26" s="15"/>
      <c r="K26" s="15"/>
      <c r="L26" s="14"/>
    </row>
    <row r="27" spans="1:12" x14ac:dyDescent="0.4">
      <c r="A27" s="13" t="s">
        <v>23</v>
      </c>
      <c r="B27" s="15" t="s">
        <v>26</v>
      </c>
      <c r="C27" s="15"/>
      <c r="D27" s="15"/>
      <c r="E27" s="15"/>
      <c r="F27" s="15"/>
      <c r="G27" s="15"/>
      <c r="H27" s="15"/>
      <c r="I27" s="15"/>
      <c r="J27" s="15"/>
      <c r="K27" s="15"/>
      <c r="L27" s="14"/>
    </row>
    <row r="28" spans="1:12" x14ac:dyDescent="0.4">
      <c r="A28" s="13" t="s">
        <v>23</v>
      </c>
      <c r="B28" s="15" t="s">
        <v>27</v>
      </c>
      <c r="C28" s="15"/>
      <c r="D28" s="15"/>
      <c r="E28" s="15"/>
      <c r="F28" s="15"/>
      <c r="G28" s="15"/>
      <c r="H28" s="15"/>
      <c r="I28" s="15"/>
      <c r="J28" s="15"/>
      <c r="K28" s="15"/>
      <c r="L28" s="14"/>
    </row>
    <row r="29" spans="1:12" x14ac:dyDescent="0.4">
      <c r="A29" s="16" t="s">
        <v>23</v>
      </c>
      <c r="B29" s="72" t="s">
        <v>28</v>
      </c>
      <c r="C29" s="72"/>
      <c r="D29" s="72"/>
      <c r="E29" s="72"/>
      <c r="F29" s="72"/>
      <c r="G29" s="72"/>
      <c r="H29" s="72"/>
      <c r="I29" s="72"/>
      <c r="J29" s="72"/>
      <c r="K29" s="72"/>
      <c r="L29" s="17"/>
    </row>
    <row r="30" spans="1:12" x14ac:dyDescent="0.4">
      <c r="A30" s="13" t="s">
        <v>23</v>
      </c>
      <c r="B30" s="15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4"/>
    </row>
    <row r="31" spans="1:12" x14ac:dyDescent="0.4">
      <c r="B31" s="18"/>
    </row>
  </sheetData>
  <mergeCells count="52">
    <mergeCell ref="A20:I20"/>
    <mergeCell ref="K16:K17"/>
    <mergeCell ref="L16:L17"/>
    <mergeCell ref="A18:A19"/>
    <mergeCell ref="B18:B19"/>
    <mergeCell ref="C18:C19"/>
    <mergeCell ref="E18:E19"/>
    <mergeCell ref="F18:F19"/>
    <mergeCell ref="G18:G19"/>
    <mergeCell ref="K18:K19"/>
    <mergeCell ref="L18:L19"/>
    <mergeCell ref="A16:A17"/>
    <mergeCell ref="B16:B17"/>
    <mergeCell ref="C16:C17"/>
    <mergeCell ref="E16:E17"/>
    <mergeCell ref="F16:F17"/>
    <mergeCell ref="G16:G17"/>
    <mergeCell ref="K12:K13"/>
    <mergeCell ref="L12:L13"/>
    <mergeCell ref="A14:A15"/>
    <mergeCell ref="B14:B15"/>
    <mergeCell ref="C14:C15"/>
    <mergeCell ref="E14:E15"/>
    <mergeCell ref="F14:F15"/>
    <mergeCell ref="G14:G15"/>
    <mergeCell ref="K14:K15"/>
    <mergeCell ref="L14:L15"/>
    <mergeCell ref="A12:A13"/>
    <mergeCell ref="B12:B13"/>
    <mergeCell ref="C12:C13"/>
    <mergeCell ref="E12:E13"/>
    <mergeCell ref="F12:F13"/>
    <mergeCell ref="G12:G13"/>
    <mergeCell ref="L8:L9"/>
    <mergeCell ref="A10:A11"/>
    <mergeCell ref="B10:B11"/>
    <mergeCell ref="C10:C11"/>
    <mergeCell ref="E10:E11"/>
    <mergeCell ref="F10:F11"/>
    <mergeCell ref="G10:G11"/>
    <mergeCell ref="K10:K11"/>
    <mergeCell ref="L10:L11"/>
    <mergeCell ref="A2:K2"/>
    <mergeCell ref="C4:G4"/>
    <mergeCell ref="H7:I7"/>
    <mergeCell ref="A8:A9"/>
    <mergeCell ref="B8:B9"/>
    <mergeCell ref="C8:C9"/>
    <mergeCell ref="E8:E9"/>
    <mergeCell ref="F8:F9"/>
    <mergeCell ref="G8:G9"/>
    <mergeCell ref="K8:K9"/>
  </mergeCells>
  <phoneticPr fontId="3"/>
  <dataValidations count="1">
    <dataValidation type="list" allowBlank="1" showInputMessage="1" showErrorMessage="1" sqref="H8:H19">
      <formula1>"□,☑"</formula1>
    </dataValidation>
  </dataValidations>
  <printOptions horizontalCentered="1"/>
  <pageMargins left="0.31496062992125984" right="0.31496062992125984" top="0.35433070866141736" bottom="0.43307086614173229" header="0.31496062992125984" footer="0.19685039370078741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view="pageBreakPreview" zoomScale="85" zoomScaleNormal="100" zoomScaleSheetLayoutView="85" workbookViewId="0"/>
  </sheetViews>
  <sheetFormatPr defaultRowHeight="18.75" x14ac:dyDescent="0.4"/>
  <cols>
    <col min="1" max="1" width="4.125" customWidth="1"/>
    <col min="2" max="2" width="12.5" customWidth="1"/>
    <col min="3" max="3" width="8.875" customWidth="1"/>
    <col min="4" max="4" width="24.25" customWidth="1"/>
    <col min="5" max="6" width="8.875" customWidth="1"/>
    <col min="7" max="7" width="8.375" bestFit="1" customWidth="1"/>
    <col min="8" max="8" width="17.25" customWidth="1"/>
    <col min="9" max="9" width="13" bestFit="1" customWidth="1"/>
    <col min="10" max="10" width="12.875" customWidth="1"/>
    <col min="11" max="11" width="3" style="1" bestFit="1" customWidth="1"/>
    <col min="12" max="12" width="21.375" bestFit="1" customWidth="1"/>
    <col min="13" max="15" width="13.375" customWidth="1"/>
  </cols>
  <sheetData>
    <row r="1" spans="1:16" ht="19.5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2" t="s">
        <v>0</v>
      </c>
    </row>
    <row r="2" spans="1:16" ht="19.5" x14ac:dyDescent="0.4">
      <c r="A2" s="73" t="s">
        <v>30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6" ht="9" customHeight="1" x14ac:dyDescent="0.4">
      <c r="A3" s="70"/>
      <c r="B3" s="70"/>
      <c r="C3" s="70"/>
      <c r="D3" s="70"/>
      <c r="E3" s="70"/>
      <c r="F3" s="70"/>
      <c r="G3" s="70"/>
      <c r="H3" s="70"/>
      <c r="I3" s="70"/>
      <c r="J3" s="70"/>
      <c r="K3" s="74"/>
      <c r="L3" s="70"/>
      <c r="M3" s="29"/>
      <c r="N3" s="29"/>
    </row>
    <row r="4" spans="1:16" ht="25.5" customHeight="1" x14ac:dyDescent="0.4">
      <c r="A4" s="30" t="s">
        <v>39</v>
      </c>
      <c r="B4" s="70"/>
      <c r="C4" s="31" t="s">
        <v>2</v>
      </c>
      <c r="D4" s="32"/>
      <c r="E4" s="32"/>
      <c r="F4" s="32"/>
      <c r="G4" s="32"/>
      <c r="H4" s="32"/>
      <c r="I4" s="32"/>
      <c r="J4" s="33"/>
      <c r="K4" s="34"/>
      <c r="L4" s="70"/>
      <c r="M4" s="29"/>
      <c r="N4" s="29"/>
    </row>
    <row r="5" spans="1:16" ht="9" customHeight="1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4"/>
      <c r="L5" s="70"/>
      <c r="M5" s="70"/>
      <c r="N5" s="70"/>
    </row>
    <row r="6" spans="1:16" x14ac:dyDescent="0.4">
      <c r="A6" s="3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4"/>
      <c r="L6" s="70"/>
      <c r="M6" s="70"/>
      <c r="N6" s="70"/>
    </row>
    <row r="7" spans="1:16" ht="38.25" customHeight="1" x14ac:dyDescent="0.4">
      <c r="A7" s="75"/>
      <c r="B7" s="75" t="s">
        <v>4</v>
      </c>
      <c r="C7" s="75" t="s">
        <v>5</v>
      </c>
      <c r="D7" s="75" t="s">
        <v>6</v>
      </c>
      <c r="E7" s="37" t="s">
        <v>31</v>
      </c>
      <c r="F7" s="76"/>
      <c r="G7" s="38"/>
      <c r="H7" s="75" t="s">
        <v>7</v>
      </c>
      <c r="I7" s="75" t="s">
        <v>8</v>
      </c>
      <c r="J7" s="75" t="s">
        <v>46</v>
      </c>
      <c r="K7" s="77" t="s">
        <v>9</v>
      </c>
      <c r="L7" s="78"/>
      <c r="M7" s="75" t="s">
        <v>47</v>
      </c>
      <c r="N7" s="75" t="s">
        <v>48</v>
      </c>
      <c r="O7" s="19" t="s">
        <v>10</v>
      </c>
      <c r="P7" s="3"/>
    </row>
    <row r="8" spans="1:16" ht="27" customHeight="1" x14ac:dyDescent="0.4">
      <c r="A8" s="79"/>
      <c r="B8" s="79"/>
      <c r="C8" s="79"/>
      <c r="D8" s="79"/>
      <c r="E8" s="80" t="s">
        <v>32</v>
      </c>
      <c r="F8" s="80" t="s">
        <v>33</v>
      </c>
      <c r="G8" s="80" t="s">
        <v>34</v>
      </c>
      <c r="H8" s="79"/>
      <c r="I8" s="79"/>
      <c r="J8" s="79"/>
      <c r="K8" s="81"/>
      <c r="L8" s="82"/>
      <c r="M8" s="79"/>
      <c r="N8" s="79"/>
      <c r="O8" s="20"/>
      <c r="P8" s="3"/>
    </row>
    <row r="9" spans="1:16" x14ac:dyDescent="0.4">
      <c r="A9" s="39" t="s">
        <v>11</v>
      </c>
      <c r="B9" s="40" t="s">
        <v>12</v>
      </c>
      <c r="C9" s="41">
        <v>37057</v>
      </c>
      <c r="D9" s="5" t="s">
        <v>13</v>
      </c>
      <c r="E9" s="83">
        <v>45658</v>
      </c>
      <c r="F9" s="83">
        <v>45747</v>
      </c>
      <c r="G9" s="84" t="s">
        <v>35</v>
      </c>
      <c r="H9" s="42" t="s">
        <v>14</v>
      </c>
      <c r="I9" s="42" t="s">
        <v>15</v>
      </c>
      <c r="J9" s="6">
        <v>240000</v>
      </c>
      <c r="K9" s="43" t="s">
        <v>16</v>
      </c>
      <c r="L9" s="44" t="s">
        <v>43</v>
      </c>
      <c r="M9" s="45">
        <v>120000</v>
      </c>
      <c r="N9" s="6">
        <f>ROUNDDOWN(MIN(J9,SUM(M9:M10))*0.5,-3)</f>
        <v>80000</v>
      </c>
      <c r="O9" s="6" t="s">
        <v>17</v>
      </c>
    </row>
    <row r="10" spans="1:16" x14ac:dyDescent="0.4">
      <c r="A10" s="46"/>
      <c r="B10" s="47"/>
      <c r="C10" s="48"/>
      <c r="D10" s="7" t="s">
        <v>36</v>
      </c>
      <c r="E10" s="85">
        <v>45931</v>
      </c>
      <c r="F10" s="85">
        <v>46022</v>
      </c>
      <c r="G10" s="86" t="s">
        <v>37</v>
      </c>
      <c r="H10" s="49"/>
      <c r="I10" s="49"/>
      <c r="J10" s="8"/>
      <c r="K10" s="50" t="s">
        <v>16</v>
      </c>
      <c r="L10" s="51" t="s">
        <v>44</v>
      </c>
      <c r="M10" s="52">
        <v>40000</v>
      </c>
      <c r="N10" s="8"/>
      <c r="O10" s="8"/>
    </row>
    <row r="11" spans="1:16" ht="21.75" customHeight="1" x14ac:dyDescent="0.4">
      <c r="A11" s="39">
        <v>1</v>
      </c>
      <c r="B11" s="53"/>
      <c r="C11" s="54"/>
      <c r="D11" s="9"/>
      <c r="E11" s="21"/>
      <c r="F11" s="21"/>
      <c r="G11" s="22"/>
      <c r="H11" s="53"/>
      <c r="I11" s="53"/>
      <c r="J11" s="55"/>
      <c r="K11" s="56" t="s">
        <v>18</v>
      </c>
      <c r="L11" s="57" t="s">
        <v>19</v>
      </c>
      <c r="M11" s="58"/>
      <c r="N11" s="55">
        <f t="shared" ref="N11" si="0">ROUNDDOWN(MIN(J11,SUM(M11:M12))*0.5,-3)</f>
        <v>0</v>
      </c>
      <c r="O11" s="6" t="s">
        <v>17</v>
      </c>
    </row>
    <row r="12" spans="1:16" ht="21.75" customHeight="1" x14ac:dyDescent="0.4">
      <c r="A12" s="46"/>
      <c r="B12" s="59"/>
      <c r="C12" s="60"/>
      <c r="D12" s="10"/>
      <c r="E12" s="23"/>
      <c r="F12" s="23"/>
      <c r="G12" s="24"/>
      <c r="H12" s="59"/>
      <c r="I12" s="59"/>
      <c r="J12" s="61"/>
      <c r="K12" s="62" t="s">
        <v>18</v>
      </c>
      <c r="L12" s="63" t="s">
        <v>44</v>
      </c>
      <c r="M12" s="64"/>
      <c r="N12" s="61"/>
      <c r="O12" s="8"/>
    </row>
    <row r="13" spans="1:16" ht="21.75" customHeight="1" x14ac:dyDescent="0.4">
      <c r="A13" s="39">
        <v>2</v>
      </c>
      <c r="B13" s="53"/>
      <c r="C13" s="54"/>
      <c r="D13" s="9"/>
      <c r="E13" s="21"/>
      <c r="F13" s="21"/>
      <c r="G13" s="22"/>
      <c r="H13" s="53"/>
      <c r="I13" s="53"/>
      <c r="J13" s="55"/>
      <c r="K13" s="56" t="s">
        <v>18</v>
      </c>
      <c r="L13" s="57" t="s">
        <v>19</v>
      </c>
      <c r="M13" s="58"/>
      <c r="N13" s="55">
        <f t="shared" ref="N13" si="1">ROUNDDOWN(MIN(J13,SUM(M13:M14))*0.5,-3)</f>
        <v>0</v>
      </c>
      <c r="O13" s="6" t="s">
        <v>17</v>
      </c>
    </row>
    <row r="14" spans="1:16" ht="21.75" customHeight="1" x14ac:dyDescent="0.4">
      <c r="A14" s="46"/>
      <c r="B14" s="59"/>
      <c r="C14" s="60"/>
      <c r="D14" s="10"/>
      <c r="E14" s="23"/>
      <c r="F14" s="23"/>
      <c r="G14" s="24"/>
      <c r="H14" s="59"/>
      <c r="I14" s="59"/>
      <c r="J14" s="61"/>
      <c r="K14" s="62" t="s">
        <v>18</v>
      </c>
      <c r="L14" s="63" t="s">
        <v>44</v>
      </c>
      <c r="M14" s="64"/>
      <c r="N14" s="61"/>
      <c r="O14" s="8"/>
    </row>
    <row r="15" spans="1:16" ht="21.75" customHeight="1" x14ac:dyDescent="0.4">
      <c r="A15" s="39">
        <v>3</v>
      </c>
      <c r="B15" s="53"/>
      <c r="C15" s="54"/>
      <c r="D15" s="9"/>
      <c r="E15" s="21"/>
      <c r="F15" s="21"/>
      <c r="G15" s="22"/>
      <c r="H15" s="53"/>
      <c r="I15" s="53"/>
      <c r="J15" s="55"/>
      <c r="K15" s="56" t="s">
        <v>18</v>
      </c>
      <c r="L15" s="57" t="s">
        <v>19</v>
      </c>
      <c r="M15" s="58"/>
      <c r="N15" s="55">
        <f t="shared" ref="N15" si="2">ROUNDDOWN(MIN(J15,SUM(M15:M16))*0.5,-3)</f>
        <v>0</v>
      </c>
      <c r="O15" s="6" t="s">
        <v>17</v>
      </c>
    </row>
    <row r="16" spans="1:16" ht="21.75" customHeight="1" x14ac:dyDescent="0.4">
      <c r="A16" s="46"/>
      <c r="B16" s="59"/>
      <c r="C16" s="60"/>
      <c r="D16" s="10"/>
      <c r="E16" s="23"/>
      <c r="F16" s="23"/>
      <c r="G16" s="24"/>
      <c r="H16" s="59"/>
      <c r="I16" s="59"/>
      <c r="J16" s="61"/>
      <c r="K16" s="62" t="s">
        <v>18</v>
      </c>
      <c r="L16" s="63" t="s">
        <v>44</v>
      </c>
      <c r="M16" s="64"/>
      <c r="N16" s="61"/>
      <c r="O16" s="8"/>
    </row>
    <row r="17" spans="1:15" ht="21.75" customHeight="1" x14ac:dyDescent="0.4">
      <c r="A17" s="39">
        <v>4</v>
      </c>
      <c r="B17" s="53"/>
      <c r="C17" s="54"/>
      <c r="D17" s="9"/>
      <c r="E17" s="21"/>
      <c r="F17" s="21"/>
      <c r="G17" s="22"/>
      <c r="H17" s="53"/>
      <c r="I17" s="53"/>
      <c r="J17" s="55"/>
      <c r="K17" s="56" t="s">
        <v>18</v>
      </c>
      <c r="L17" s="57" t="s">
        <v>19</v>
      </c>
      <c r="M17" s="58"/>
      <c r="N17" s="55">
        <f t="shared" ref="N17" si="3">ROUNDDOWN(MIN(J17,SUM(M17:M18))*0.5,-3)</f>
        <v>0</v>
      </c>
      <c r="O17" s="6" t="s">
        <v>17</v>
      </c>
    </row>
    <row r="18" spans="1:15" ht="21.75" customHeight="1" x14ac:dyDescent="0.4">
      <c r="A18" s="46"/>
      <c r="B18" s="59"/>
      <c r="C18" s="60"/>
      <c r="D18" s="10"/>
      <c r="E18" s="23"/>
      <c r="F18" s="23"/>
      <c r="G18" s="24"/>
      <c r="H18" s="59"/>
      <c r="I18" s="59"/>
      <c r="J18" s="61"/>
      <c r="K18" s="62" t="s">
        <v>18</v>
      </c>
      <c r="L18" s="63" t="s">
        <v>44</v>
      </c>
      <c r="M18" s="64"/>
      <c r="N18" s="61"/>
      <c r="O18" s="8"/>
    </row>
    <row r="19" spans="1:15" ht="21.75" customHeight="1" x14ac:dyDescent="0.4">
      <c r="A19" s="39">
        <v>5</v>
      </c>
      <c r="B19" s="53"/>
      <c r="C19" s="54"/>
      <c r="D19" s="9"/>
      <c r="E19" s="21"/>
      <c r="F19" s="21"/>
      <c r="G19" s="22"/>
      <c r="H19" s="53"/>
      <c r="I19" s="53"/>
      <c r="J19" s="55"/>
      <c r="K19" s="56" t="s">
        <v>18</v>
      </c>
      <c r="L19" s="57" t="s">
        <v>19</v>
      </c>
      <c r="M19" s="58"/>
      <c r="N19" s="55">
        <f>ROUNDDOWN(MIN(J19,SUM(M19:M20))*0.5,-3)</f>
        <v>0</v>
      </c>
      <c r="O19" s="6" t="s">
        <v>17</v>
      </c>
    </row>
    <row r="20" spans="1:15" ht="21.75" customHeight="1" x14ac:dyDescent="0.4">
      <c r="A20" s="46"/>
      <c r="B20" s="59"/>
      <c r="C20" s="60"/>
      <c r="D20" s="10"/>
      <c r="E20" s="23"/>
      <c r="F20" s="23"/>
      <c r="G20" s="24"/>
      <c r="H20" s="59"/>
      <c r="I20" s="59"/>
      <c r="J20" s="61"/>
      <c r="K20" s="62" t="s">
        <v>18</v>
      </c>
      <c r="L20" s="63" t="s">
        <v>44</v>
      </c>
      <c r="M20" s="64"/>
      <c r="N20" s="61"/>
      <c r="O20" s="8"/>
    </row>
    <row r="21" spans="1:15" ht="42.75" customHeight="1" x14ac:dyDescent="0.4">
      <c r="A21" s="65" t="s">
        <v>20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7"/>
      <c r="M21" s="68" t="str">
        <f>IF(J11="","円",SUM(M11:M20))</f>
        <v>円</v>
      </c>
      <c r="N21" s="68" t="str">
        <f>IF(J11="","円",SUM(N11:N20))</f>
        <v>円</v>
      </c>
      <c r="O21" s="11" t="s">
        <v>17</v>
      </c>
    </row>
    <row r="22" spans="1:15" ht="16.5" customHeight="1" x14ac:dyDescent="0.4">
      <c r="A22" s="69" t="s">
        <v>21</v>
      </c>
      <c r="B22" s="70"/>
      <c r="C22" s="70"/>
      <c r="D22" s="70"/>
      <c r="E22" s="70"/>
      <c r="F22" s="70"/>
      <c r="G22" s="70"/>
      <c r="H22" s="70"/>
      <c r="I22" s="70"/>
      <c r="J22" s="70"/>
      <c r="K22" s="74"/>
      <c r="L22" s="70"/>
      <c r="M22" s="70"/>
      <c r="N22" s="70"/>
    </row>
    <row r="23" spans="1:15" ht="9" customHeight="1" x14ac:dyDescent="0.4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4"/>
      <c r="L23" s="70"/>
      <c r="M23" s="70"/>
      <c r="N23" s="70"/>
    </row>
    <row r="24" spans="1:15" x14ac:dyDescent="0.4">
      <c r="A24" s="30" t="s">
        <v>22</v>
      </c>
      <c r="B24" s="70"/>
      <c r="C24" s="70"/>
      <c r="D24" s="70"/>
      <c r="E24" s="70"/>
      <c r="F24" s="70"/>
      <c r="G24" s="70"/>
      <c r="H24" s="70"/>
      <c r="I24" s="70"/>
      <c r="J24" s="70"/>
      <c r="K24" s="74"/>
      <c r="L24" s="70"/>
      <c r="M24" s="70"/>
      <c r="N24" s="70"/>
    </row>
    <row r="25" spans="1:15" x14ac:dyDescent="0.4">
      <c r="A25" s="70" t="s">
        <v>45</v>
      </c>
      <c r="B25" s="70"/>
      <c r="C25" s="70"/>
      <c r="D25" s="70"/>
      <c r="E25" s="70"/>
      <c r="F25" s="70"/>
      <c r="G25" s="70"/>
      <c r="H25" s="70"/>
      <c r="I25" s="70"/>
      <c r="J25" s="70"/>
      <c r="K25" s="74"/>
      <c r="L25" s="70"/>
      <c r="M25" s="70"/>
      <c r="N25" s="70"/>
    </row>
    <row r="26" spans="1:15" x14ac:dyDescent="0.4">
      <c r="A26" s="13" t="s">
        <v>23</v>
      </c>
      <c r="B26" s="71" t="s">
        <v>38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</row>
    <row r="27" spans="1:15" x14ac:dyDescent="0.4">
      <c r="A27" s="13" t="s">
        <v>23</v>
      </c>
      <c r="B27" s="15" t="s">
        <v>27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4"/>
    </row>
    <row r="28" spans="1:15" ht="18.75" customHeight="1" x14ac:dyDescent="0.4">
      <c r="A28" s="13"/>
      <c r="B28" s="72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25"/>
    </row>
    <row r="29" spans="1:15" ht="18.75" customHeight="1" x14ac:dyDescent="0.4">
      <c r="A29" s="16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/>
    </row>
    <row r="30" spans="1:15" x14ac:dyDescent="0.4">
      <c r="B30" s="18"/>
    </row>
  </sheetData>
  <mergeCells count="63">
    <mergeCell ref="N19:N20"/>
    <mergeCell ref="O19:O20"/>
    <mergeCell ref="A21:L21"/>
    <mergeCell ref="A19:A20"/>
    <mergeCell ref="B19:B20"/>
    <mergeCell ref="C19:C20"/>
    <mergeCell ref="H19:H20"/>
    <mergeCell ref="I19:I20"/>
    <mergeCell ref="J19:J20"/>
    <mergeCell ref="N15:N16"/>
    <mergeCell ref="O15:O16"/>
    <mergeCell ref="A17:A18"/>
    <mergeCell ref="B17:B18"/>
    <mergeCell ref="C17:C18"/>
    <mergeCell ref="H17:H18"/>
    <mergeCell ref="I17:I18"/>
    <mergeCell ref="J17:J18"/>
    <mergeCell ref="N17:N18"/>
    <mergeCell ref="O17:O18"/>
    <mergeCell ref="A15:A16"/>
    <mergeCell ref="B15:B16"/>
    <mergeCell ref="C15:C16"/>
    <mergeCell ref="H15:H16"/>
    <mergeCell ref="I15:I16"/>
    <mergeCell ref="J15:J16"/>
    <mergeCell ref="O11:O12"/>
    <mergeCell ref="A13:A14"/>
    <mergeCell ref="B13:B14"/>
    <mergeCell ref="C13:C14"/>
    <mergeCell ref="H13:H14"/>
    <mergeCell ref="I13:I14"/>
    <mergeCell ref="J13:J14"/>
    <mergeCell ref="N13:N14"/>
    <mergeCell ref="O13:O14"/>
    <mergeCell ref="J9:J10"/>
    <mergeCell ref="N9:N10"/>
    <mergeCell ref="O9:O10"/>
    <mergeCell ref="A11:A12"/>
    <mergeCell ref="B11:B12"/>
    <mergeCell ref="C11:C12"/>
    <mergeCell ref="H11:H12"/>
    <mergeCell ref="I11:I12"/>
    <mergeCell ref="J11:J12"/>
    <mergeCell ref="N11:N12"/>
    <mergeCell ref="J7:J8"/>
    <mergeCell ref="K7:L8"/>
    <mergeCell ref="M7:M8"/>
    <mergeCell ref="N7:N8"/>
    <mergeCell ref="O7:O8"/>
    <mergeCell ref="A9:A10"/>
    <mergeCell ref="B9:B10"/>
    <mergeCell ref="C9:C10"/>
    <mergeCell ref="H9:H10"/>
    <mergeCell ref="I9:I10"/>
    <mergeCell ref="A2:N2"/>
    <mergeCell ref="C4:J4"/>
    <mergeCell ref="A7:A8"/>
    <mergeCell ref="B7:B8"/>
    <mergeCell ref="C7:C8"/>
    <mergeCell ref="D7:D8"/>
    <mergeCell ref="E7:G7"/>
    <mergeCell ref="H7:H8"/>
    <mergeCell ref="I7:I8"/>
  </mergeCells>
  <phoneticPr fontId="3"/>
  <dataValidations count="1">
    <dataValidation type="list" allowBlank="1" showInputMessage="1" showErrorMessage="1" sqref="K9:K20">
      <formula1>"□,☑"</formula1>
    </dataValidation>
  </dataValidations>
  <printOptions horizontalCentered="1"/>
  <pageMargins left="0.31496062992125984" right="0.31496062992125984" top="0.35433070866141736" bottom="0.43" header="0.31496062992125984" footer="0.19685039370078741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</vt:lpstr>
      <vt:lpstr>事業報告書</vt:lpstr>
      <vt:lpstr>事業計画書!Print_Area</vt:lpstr>
      <vt:lpstr>事業報告書!Print_Area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dcterms:created xsi:type="dcterms:W3CDTF">2025-06-03T06:21:54Z</dcterms:created>
  <dcterms:modified xsi:type="dcterms:W3CDTF">2025-06-03T06:27:31Z</dcterms:modified>
</cp:coreProperties>
</file>