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9999旧工業振興課Ｈドラ【04161735保存済】\001実施事業\19　イノベーション加速化補助金\R8\02_要領\02_デジタル技術活用事業\様式\3_実績報告\"/>
    </mc:Choice>
  </mc:AlternateContent>
  <xr:revisionPtr revIDLastSave="0" documentId="13_ncr:1_{47819F3F-1859-47E1-B772-A3CD550C5622}" xr6:coauthVersionLast="47" xr6:coauthVersionMax="47" xr10:uidLastSave="{00000000-0000-0000-0000-000000000000}"/>
  <bookViews>
    <workbookView xWindow="-98" yWindow="-98" windowWidth="21795" windowHeight="13875" tabRatio="716" xr2:uid="{00000000-000D-0000-FFFF-FFFF00000000}"/>
  </bookViews>
  <sheets>
    <sheet name="人件費集計表" sheetId="4" r:id="rId1"/>
    <sheet name="（記載例）人件費集計表" sheetId="2" r:id="rId2"/>
    <sheet name="作業日報" sheetId="16" r:id="rId3"/>
    <sheet name="（記載例）作業日報" sheetId="1" r:id="rId4"/>
  </sheets>
  <definedNames>
    <definedName name="_xlnm.Print_Area" localSheetId="3">'（記載例）作業日報'!$A$3:$H$53</definedName>
    <definedName name="_xlnm.Print_Area" localSheetId="2">作業日報!$A$3:$H$53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E8" i="4"/>
  <c r="E9" i="4"/>
  <c r="E6" i="4"/>
  <c r="G6" i="4" s="1"/>
  <c r="G10" i="4" s="1"/>
  <c r="F52" i="16"/>
  <c r="E6" i="2"/>
  <c r="F44" i="1"/>
  <c r="F52" i="1" s="1"/>
  <c r="E33" i="1"/>
  <c r="E30" i="1"/>
  <c r="E31" i="1"/>
  <c r="E29" i="1"/>
  <c r="G7" i="4"/>
  <c r="G8" i="4"/>
  <c r="G9" i="4"/>
  <c r="G6" i="2"/>
  <c r="E7" i="2"/>
  <c r="G7" i="2" s="1"/>
  <c r="G10" i="2" s="1"/>
  <c r="E8" i="2"/>
  <c r="G8" i="2"/>
  <c r="E9" i="2"/>
  <c r="G9" i="2" s="1"/>
</calcChain>
</file>

<file path=xl/sharedStrings.xml><?xml version="1.0" encoding="utf-8"?>
<sst xmlns="http://schemas.openxmlformats.org/spreadsheetml/2006/main" count="122" uniqueCount="57">
  <si>
    <t>月分</t>
    <rPh sb="0" eb="1">
      <t>ツキ</t>
    </rPh>
    <rPh sb="1" eb="2">
      <t>ブン</t>
    </rPh>
    <phoneticPr fontId="2"/>
  </si>
  <si>
    <t>日</t>
  </si>
  <si>
    <t>日</t>
    <rPh sb="0" eb="1">
      <t>ニチ</t>
    </rPh>
    <phoneticPr fontId="2"/>
  </si>
  <si>
    <t>曜日</t>
    <rPh sb="0" eb="2">
      <t>ヨウビ</t>
    </rPh>
    <phoneticPr fontId="2"/>
  </si>
  <si>
    <t>自</t>
    <rPh sb="0" eb="1">
      <t>ジ</t>
    </rPh>
    <phoneticPr fontId="2"/>
  </si>
  <si>
    <t>至</t>
    <rPh sb="0" eb="1">
      <t>イタル</t>
    </rPh>
    <phoneticPr fontId="2"/>
  </si>
  <si>
    <t>除外時間</t>
    <rPh sb="0" eb="2">
      <t>ジョガイ</t>
    </rPh>
    <rPh sb="2" eb="4">
      <t>ジカン</t>
    </rPh>
    <phoneticPr fontId="2"/>
  </si>
  <si>
    <t>月</t>
  </si>
  <si>
    <t>火</t>
  </si>
  <si>
    <t>水</t>
  </si>
  <si>
    <t>木</t>
  </si>
  <si>
    <t>金</t>
  </si>
  <si>
    <t>土</t>
  </si>
  <si>
    <t>従事時間</t>
    <rPh sb="0" eb="2">
      <t>ジュウジ</t>
    </rPh>
    <rPh sb="2" eb="4">
      <t>ジカン</t>
    </rPh>
    <phoneticPr fontId="2"/>
  </si>
  <si>
    <t>計</t>
    <rPh sb="0" eb="1">
      <t>ケイ</t>
    </rPh>
    <phoneticPr fontId="2"/>
  </si>
  <si>
    <t>光学設計</t>
    <rPh sb="0" eb="2">
      <t>コウガク</t>
    </rPh>
    <rPh sb="2" eb="4">
      <t>セッケイ</t>
    </rPh>
    <phoneticPr fontId="2"/>
  </si>
  <si>
    <t>09:00</t>
  </si>
  <si>
    <t>10:00</t>
  </si>
  <si>
    <t>組立・調整・評価テスト</t>
    <rPh sb="0" eb="1">
      <t>ク</t>
    </rPh>
    <rPh sb="1" eb="2">
      <t>タ</t>
    </rPh>
    <rPh sb="3" eb="5">
      <t>チョウセイ</t>
    </rPh>
    <rPh sb="6" eb="8">
      <t>ヒョウカ</t>
    </rPh>
    <phoneticPr fontId="2"/>
  </si>
  <si>
    <t>構想設計</t>
    <rPh sb="0" eb="2">
      <t>コウソウ</t>
    </rPh>
    <rPh sb="2" eb="4">
      <t>セッケイ</t>
    </rPh>
    <phoneticPr fontId="2"/>
  </si>
  <si>
    <t>機構部設計</t>
    <rPh sb="0" eb="2">
      <t>キコウ</t>
    </rPh>
    <rPh sb="2" eb="3">
      <t>ブ</t>
    </rPh>
    <rPh sb="3" eb="5">
      <t>セッケイ</t>
    </rPh>
    <phoneticPr fontId="2"/>
  </si>
  <si>
    <t>制御部設計・製作</t>
    <rPh sb="0" eb="2">
      <t>セイギョ</t>
    </rPh>
    <rPh sb="2" eb="3">
      <t>ブ</t>
    </rPh>
    <rPh sb="3" eb="5">
      <t>セッケイ</t>
    </rPh>
    <rPh sb="6" eb="8">
      <t>セイサク</t>
    </rPh>
    <phoneticPr fontId="2"/>
  </si>
  <si>
    <t>作業日報</t>
    <rPh sb="0" eb="2">
      <t>サギョウ</t>
    </rPh>
    <rPh sb="2" eb="4">
      <t>ニッポウ</t>
    </rPh>
    <phoneticPr fontId="2"/>
  </si>
  <si>
    <t>従事者</t>
    <rPh sb="0" eb="3">
      <t>ジュウジシャ</t>
    </rPh>
    <phoneticPr fontId="2"/>
  </si>
  <si>
    <t>具体的な研究内容、作業内容</t>
    <rPh sb="0" eb="3">
      <t>グタイテキ</t>
    </rPh>
    <rPh sb="4" eb="6">
      <t>ケンキュウ</t>
    </rPh>
    <rPh sb="6" eb="8">
      <t>ナイヨウ</t>
    </rPh>
    <rPh sb="9" eb="11">
      <t>サギョウ</t>
    </rPh>
    <rPh sb="11" eb="13">
      <t>ナイヨウ</t>
    </rPh>
    <phoneticPr fontId="2"/>
  </si>
  <si>
    <t>業務内容</t>
    <rPh sb="0" eb="2">
      <t>ギョウム</t>
    </rPh>
    <rPh sb="2" eb="4">
      <t>ナイヨウ</t>
    </rPh>
    <phoneticPr fontId="2"/>
  </si>
  <si>
    <t>○○○○の開発</t>
    <rPh sb="5" eb="7">
      <t>カイハツ</t>
    </rPh>
    <phoneticPr fontId="2"/>
  </si>
  <si>
    <t>技術部長</t>
    <rPh sb="0" eb="2">
      <t>ギジュツ</t>
    </rPh>
    <rPh sb="2" eb="4">
      <t>ブチョウ</t>
    </rPh>
    <phoneticPr fontId="2"/>
  </si>
  <si>
    <t>長岡　太郎</t>
    <rPh sb="0" eb="2">
      <t>ナガオカ</t>
    </rPh>
    <rPh sb="3" eb="5">
      <t>タロウ</t>
    </rPh>
    <phoneticPr fontId="2"/>
  </si>
  <si>
    <t>○○○○の設計</t>
    <rPh sb="5" eb="7">
      <t>セッケイ</t>
    </rPh>
    <phoneticPr fontId="2"/>
  </si>
  <si>
    <t>○○○○の仕様検討</t>
    <rPh sb="5" eb="7">
      <t>シヨウ</t>
    </rPh>
    <rPh sb="7" eb="9">
      <t>ケントウ</t>
    </rPh>
    <phoneticPr fontId="2"/>
  </si>
  <si>
    <t>氏名：</t>
    <rPh sb="0" eb="2">
      <t>シメイ</t>
    </rPh>
    <phoneticPr fontId="2"/>
  </si>
  <si>
    <t>所属役職：</t>
    <rPh sb="0" eb="2">
      <t>ショゾク</t>
    </rPh>
    <rPh sb="2" eb="4">
      <t>ヤクショク</t>
    </rPh>
    <phoneticPr fontId="2"/>
  </si>
  <si>
    <t>事業名：</t>
    <rPh sb="0" eb="2">
      <t>ジギョウ</t>
    </rPh>
    <rPh sb="2" eb="3">
      <t>メイ</t>
    </rPh>
    <phoneticPr fontId="2"/>
  </si>
  <si>
    <t>当事業の
実作業時間</t>
    <rPh sb="0" eb="1">
      <t>トウ</t>
    </rPh>
    <rPh sb="1" eb="3">
      <t>ジギョウ</t>
    </rPh>
    <rPh sb="5" eb="6">
      <t>ジツ</t>
    </rPh>
    <rPh sb="6" eb="8">
      <t>サギョウ</t>
    </rPh>
    <rPh sb="8" eb="10">
      <t>ジカン</t>
    </rPh>
    <phoneticPr fontId="2"/>
  </si>
  <si>
    <t>従事者氏名</t>
  </si>
  <si>
    <t>年間支給費
（円）
Ａ</t>
  </si>
  <si>
    <t>月所定労働
時間（h）
Ｂ</t>
  </si>
  <si>
    <t>月数
Ｃ</t>
  </si>
  <si>
    <t>当事業での
従事時間
Ｅ（ｈ）</t>
  </si>
  <si>
    <t>人件費
（円）
Ｄ×Ｅ</t>
  </si>
  <si>
    <t>○○　○○</t>
  </si>
  <si>
    <t>合計</t>
  </si>
  <si>
    <t>時間単価（円）
Ｄ（Ａ/Ｂ/Ｃ）</t>
    <phoneticPr fontId="2"/>
  </si>
  <si>
    <t>時間単価（円）
Ｄ（Ａ/Ｂ/Ｃ）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</si>
  <si>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</si>
  <si>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</si>
  <si>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</si>
  <si>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</si>
  <si>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</si>
  <si>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○年　○</t>
    <rPh sb="1" eb="2">
      <t>ネン</t>
    </rPh>
    <phoneticPr fontId="2"/>
  </si>
  <si>
    <t>人件費集計表</t>
    <rPh sb="0" eb="3">
      <t>ジンケンヒ</t>
    </rPh>
    <rPh sb="3" eb="5">
      <t>シュウケイ</t>
    </rPh>
    <rPh sb="5" eb="6">
      <t>ヒョウ</t>
    </rPh>
    <phoneticPr fontId="2"/>
  </si>
  <si>
    <t>人件費集計表（記載例）</t>
    <rPh sb="0" eb="3">
      <t>ジンケンヒ</t>
    </rPh>
    <rPh sb="3" eb="5">
      <t>シュウケイ</t>
    </rPh>
    <rPh sb="5" eb="6">
      <t>ヒョウ</t>
    </rPh>
    <rPh sb="7" eb="9">
      <t>キサイ</t>
    </rPh>
    <phoneticPr fontId="2"/>
  </si>
  <si>
    <t>○  年　○</t>
    <rPh sb="3" eb="4">
      <t>ネン</t>
    </rPh>
    <phoneticPr fontId="2"/>
  </si>
  <si>
    <t>※作業時間については、15分単位（0.25時間）とし、分単位の記載は不可です。</t>
    <rPh sb="1" eb="5">
      <t>サギョウジカン</t>
    </rPh>
    <rPh sb="13" eb="16">
      <t>フンタンイ</t>
    </rPh>
    <rPh sb="21" eb="23">
      <t>ジカン</t>
    </rPh>
    <rPh sb="27" eb="30">
      <t>フンタンイ</t>
    </rPh>
    <rPh sb="31" eb="33">
      <t>キサイ</t>
    </rPh>
    <rPh sb="34" eb="36">
      <t>フカ</t>
    </rPh>
    <phoneticPr fontId="2"/>
  </si>
  <si>
    <t>※作業時間については、15分単位（0.25時間）とし、分単位の記載は不可です。</t>
    <phoneticPr fontId="2"/>
  </si>
  <si>
    <t>様式９</t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</si>
</sst>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0_ "/>
    <numFmt numFmtId="178" formatCode="0.00_);[Red]\(0.00\)"/>
    <numFmt numFmtId="179" formatCode="h:mm;@"/>
    <numFmt numFmtId="180" formatCode="[h]:mm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176" fontId="0" fillId="0" borderId="0" xfId="0" applyNumberFormat="1" applyAlignment="1"/>
    <xf numFmtId="0" fontId="0" fillId="0" borderId="2" xfId="0" applyBorder="1"/>
    <xf numFmtId="0" fontId="0" fillId="0" borderId="3" xfId="0" applyBorder="1" applyAlignment="1"/>
    <xf numFmtId="0" fontId="0" fillId="0" borderId="4" xfId="0" applyBorder="1" applyAlignment="1"/>
    <xf numFmtId="0" fontId="4" fillId="0" borderId="2" xfId="0" applyFont="1" applyBorder="1"/>
    <xf numFmtId="0" fontId="0" fillId="0" borderId="5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/>
    <xf numFmtId="0" fontId="0" fillId="0" borderId="0" xfId="0" applyAlignment="1">
      <alignment horizontal="right"/>
    </xf>
    <xf numFmtId="178" fontId="0" fillId="0" borderId="0" xfId="0" applyNumberFormat="1" applyAlignment="1">
      <alignment horizontal="right"/>
    </xf>
    <xf numFmtId="177" fontId="0" fillId="0" borderId="0" xfId="0" applyNumberFormat="1" applyAlignment="1">
      <alignment horizontal="right"/>
    </xf>
    <xf numFmtId="176" fontId="0" fillId="0" borderId="0" xfId="0" applyNumberFormat="1" applyAlignment="1">
      <alignment horizontal="right"/>
    </xf>
    <xf numFmtId="0" fontId="0" fillId="0" borderId="6" xfId="0" applyBorder="1" applyAlignment="1"/>
    <xf numFmtId="177" fontId="0" fillId="0" borderId="6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/>
    <xf numFmtId="20" fontId="0" fillId="0" borderId="2" xfId="0" applyNumberFormat="1" applyFill="1" applyBorder="1" applyAlignment="1">
      <alignment horizontal="right"/>
    </xf>
    <xf numFmtId="178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0" fillId="0" borderId="2" xfId="0" applyNumberFormat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Border="1"/>
    <xf numFmtId="176" fontId="0" fillId="0" borderId="0" xfId="0" applyNumberFormat="1" applyBorder="1" applyAlignment="1">
      <alignment horizontal="right"/>
    </xf>
    <xf numFmtId="177" fontId="0" fillId="0" borderId="0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178" fontId="0" fillId="0" borderId="2" xfId="0" applyNumberFormat="1" applyBorder="1" applyAlignment="1">
      <alignment horizontal="center" wrapText="1"/>
    </xf>
    <xf numFmtId="177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2" xfId="0" applyNumberFormat="1" applyBorder="1"/>
    <xf numFmtId="176" fontId="1" fillId="0" borderId="2" xfId="0" applyNumberFormat="1" applyFont="1" applyBorder="1" applyAlignment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1" fillId="0" borderId="1" xfId="0" applyFont="1" applyBorder="1" applyAlignment="1"/>
    <xf numFmtId="0" fontId="0" fillId="0" borderId="2" xfId="0" applyFont="1" applyBorder="1"/>
    <xf numFmtId="176" fontId="0" fillId="0" borderId="2" xfId="0" applyNumberFormat="1" applyFont="1" applyBorder="1" applyAlignment="1"/>
    <xf numFmtId="179" fontId="0" fillId="0" borderId="2" xfId="0" applyNumberFormat="1" applyFill="1" applyBorder="1" applyAlignment="1">
      <alignment horizontal="right"/>
    </xf>
    <xf numFmtId="180" fontId="0" fillId="0" borderId="4" xfId="0" applyNumberFormat="1" applyBorder="1" applyAlignment="1">
      <alignment horizontal="right"/>
    </xf>
    <xf numFmtId="176" fontId="0" fillId="3" borderId="0" xfId="0" applyNumberFormat="1" applyFill="1" applyBorder="1" applyAlignment="1">
      <alignment horizontal="right"/>
    </xf>
    <xf numFmtId="177" fontId="0" fillId="3" borderId="0" xfId="0" applyNumberFormat="1" applyFill="1" applyBorder="1" applyAlignment="1">
      <alignment horizontal="left"/>
    </xf>
    <xf numFmtId="179" fontId="0" fillId="3" borderId="2" xfId="0" applyNumberFormat="1" applyFill="1" applyBorder="1" applyAlignment="1">
      <alignment horizontal="right"/>
    </xf>
    <xf numFmtId="0" fontId="0" fillId="3" borderId="1" xfId="0" applyFill="1" applyBorder="1" applyAlignment="1"/>
    <xf numFmtId="0" fontId="0" fillId="3" borderId="5" xfId="0" applyFill="1" applyBorder="1" applyAlignment="1"/>
    <xf numFmtId="180" fontId="0" fillId="3" borderId="4" xfId="0" applyNumberForma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20" fontId="0" fillId="3" borderId="2" xfId="0" applyNumberFormat="1" applyFill="1" applyBorder="1" applyAlignment="1">
      <alignment horizontal="right"/>
    </xf>
    <xf numFmtId="176" fontId="0" fillId="3" borderId="2" xfId="0" applyNumberFormat="1" applyFont="1" applyFill="1" applyBorder="1" applyAlignment="1"/>
    <xf numFmtId="0" fontId="0" fillId="3" borderId="2" xfId="0" applyFont="1" applyFill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right"/>
    </xf>
    <xf numFmtId="177" fontId="0" fillId="0" borderId="0" xfId="0" applyNumberFormat="1" applyFill="1" applyAlignment="1">
      <alignment horizontal="right"/>
    </xf>
    <xf numFmtId="178" fontId="0" fillId="0" borderId="0" xfId="0" applyNumberFormat="1" applyFill="1" applyAlignment="1">
      <alignment horizontal="right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right"/>
    </xf>
    <xf numFmtId="180" fontId="0" fillId="0" borderId="2" xfId="0" applyNumberFormat="1" applyFill="1" applyBorder="1" applyAlignment="1">
      <alignment horizontal="right"/>
    </xf>
    <xf numFmtId="180" fontId="0" fillId="3" borderId="2" xfId="0" applyNumberFormat="1" applyFill="1" applyBorder="1" applyAlignment="1">
      <alignment horizontal="right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177" fontId="0" fillId="0" borderId="7" xfId="0" applyNumberFormat="1" applyFill="1" applyBorder="1" applyAlignment="1">
      <alignment horizontal="left"/>
    </xf>
    <xf numFmtId="0" fontId="0" fillId="0" borderId="7" xfId="0" applyFill="1" applyBorder="1" applyAlignment="1"/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177" fontId="0" fillId="2" borderId="7" xfId="0" applyNumberFormat="1" applyFill="1" applyBorder="1" applyAlignment="1">
      <alignment horizontal="left"/>
    </xf>
    <xf numFmtId="0" fontId="0" fillId="2" borderId="7" xfId="0" applyFill="1" applyBorder="1" applyAlignment="1"/>
    <xf numFmtId="176" fontId="6" fillId="0" borderId="0" xfId="0" applyNumberFormat="1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139700</xdr:colOff>
      <xdr:row>21</xdr:row>
      <xdr:rowOff>25400</xdr:rowOff>
    </xdr:from>
    <xdr:to>
      <xdr:col>7</xdr:col>
      <xdr:colOff>2298700</xdr:colOff>
      <xdr:row>24</xdr:row>
      <xdr:rowOff>104648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4051300" y="3911600"/>
          <a:ext cx="2463800" cy="612648"/>
        </a:xfrm>
        <a:prstGeom prst="wedgeRectCallout">
          <a:avLst>
            <a:gd name="adj1" fmla="val -101389"/>
            <a:gd name="adj2" fmla="val 145419"/>
          </a:avLst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実際に、補助事業に従事した日のみ記載ください。</a:t>
          </a:r>
        </a:p>
      </xdr:txBody>
    </xdr:sp>
    <xdr:clientData/>
  </xdr:twoCellAnchor>
  <xdr:oneCellAnchor>
    <xdr:from>
      <xdr:col>4</xdr:col>
      <xdr:colOff>266700</xdr:colOff>
      <xdr:row>2</xdr:row>
      <xdr:rowOff>31750</xdr:rowOff>
    </xdr:from>
    <xdr:ext cx="3450047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7450" y="374650"/>
          <a:ext cx="3450047" cy="4591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・月ごとに作成ください。（曜日等も記入ください。）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・作業者が複数人いる場合は、コピーして使用ください。</a:t>
          </a:r>
        </a:p>
      </xdr:txBody>
    </xdr:sp>
    <xdr:clientData/>
  </xdr:oneCellAnchor>
  <xdr:oneCellAnchor>
    <xdr:from>
      <xdr:col>5</xdr:col>
      <xdr:colOff>914400</xdr:colOff>
      <xdr:row>45</xdr:row>
      <xdr:rowOff>25400</xdr:rowOff>
    </xdr:from>
    <xdr:ext cx="2695161" cy="82586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3810000" y="7893050"/>
          <a:ext cx="2695161" cy="82586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合計表示が正しくされない場合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…</a:t>
          </a:r>
        </a:p>
        <a:p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セルの書式設定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表示形式</a:t>
          </a:r>
          <a:r>
            <a:rPr kumimoji="1" lang="en-US" altLang="ja-JP" sz="1100">
              <a:solidFill>
                <a:srgbClr val="FF0000"/>
              </a:solidFill>
              <a:latin typeface="+mj-ea"/>
              <a:ea typeface="+mj-ea"/>
            </a:rPr>
            <a:t>/</a:t>
          </a:r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ユーザー定義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で、「</a:t>
          </a:r>
          <a:r>
            <a:rPr lang="en-US" altLang="ja-JP">
              <a:solidFill>
                <a:srgbClr val="FF0000"/>
              </a:solidFill>
              <a:latin typeface="+mj-ea"/>
              <a:ea typeface="+mj-ea"/>
            </a:rPr>
            <a:t>[h]:mm</a:t>
          </a:r>
          <a:r>
            <a:rPr lang="ja-JP" altLang="en-US">
              <a:solidFill>
                <a:srgbClr val="FF0000"/>
              </a:solidFill>
              <a:latin typeface="+mj-ea"/>
              <a:ea typeface="+mj-ea"/>
            </a:rPr>
            <a:t>」としてください。</a:t>
          </a:r>
          <a:endParaRPr kumimoji="1" lang="ja-JP" altLang="en-US" sz="11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A2" sqref="A2"/>
    </sheetView>
  </sheetViews>
  <sheetFormatPr defaultRowHeight="12.75" x14ac:dyDescent="0.25"/>
  <cols>
    <col min="1" max="1" width="19.3984375" bestFit="1" customWidth="1"/>
    <col min="2" max="3" width="11" bestFit="1" customWidth="1"/>
    <col min="4" max="4" width="5.265625" bestFit="1" customWidth="1"/>
    <col min="5" max="5" width="13.73046875" bestFit="1" customWidth="1"/>
    <col min="6" max="6" width="10.86328125" bestFit="1" customWidth="1"/>
    <col min="7" max="7" width="9.265625" bestFit="1" customWidth="1"/>
  </cols>
  <sheetData>
    <row r="1" spans="1:7" x14ac:dyDescent="0.25">
      <c r="A1" s="71" t="s">
        <v>56</v>
      </c>
      <c r="B1" s="66"/>
      <c r="C1" s="66"/>
      <c r="D1" s="66"/>
      <c r="E1" s="66"/>
      <c r="F1" s="66"/>
      <c r="G1" s="66"/>
    </row>
    <row r="2" spans="1:7" x14ac:dyDescent="0.25">
      <c r="A2" s="66"/>
      <c r="B2" s="66"/>
      <c r="C2" s="66"/>
      <c r="D2" s="66"/>
      <c r="E2" s="66"/>
      <c r="F2" s="66"/>
      <c r="G2" s="66"/>
    </row>
    <row r="3" spans="1:7" x14ac:dyDescent="0.25">
      <c r="A3" s="66" t="s">
        <v>51</v>
      </c>
      <c r="B3" s="66"/>
      <c r="C3" s="66"/>
      <c r="D3" s="66"/>
      <c r="E3" s="66"/>
      <c r="F3" s="66"/>
      <c r="G3" s="66"/>
    </row>
    <row r="4" spans="1:7" x14ac:dyDescent="0.25">
      <c r="A4" s="66"/>
      <c r="B4" s="66"/>
      <c r="C4" s="66"/>
      <c r="D4" s="66"/>
      <c r="E4" s="66"/>
      <c r="F4" s="66"/>
      <c r="G4" s="66"/>
    </row>
    <row r="5" spans="1:7" ht="64.5" customHeight="1" x14ac:dyDescent="0.25">
      <c r="A5" s="67" t="s">
        <v>35</v>
      </c>
      <c r="B5" s="68" t="s">
        <v>36</v>
      </c>
      <c r="C5" s="68" t="s">
        <v>37</v>
      </c>
      <c r="D5" s="68" t="s">
        <v>38</v>
      </c>
      <c r="E5" s="68" t="s">
        <v>44</v>
      </c>
      <c r="F5" s="68" t="s">
        <v>39</v>
      </c>
      <c r="G5" s="68" t="s">
        <v>40</v>
      </c>
    </row>
    <row r="6" spans="1:7" ht="48" customHeight="1" x14ac:dyDescent="0.25">
      <c r="A6" s="69"/>
      <c r="B6" s="70"/>
      <c r="C6" s="43"/>
      <c r="D6" s="43"/>
      <c r="E6" s="70" t="e">
        <f>ROUND(B6/C6/D6,0)</f>
        <v>#DIV/0!</v>
      </c>
      <c r="F6" s="43"/>
      <c r="G6" s="70" t="e">
        <f>E6*F6</f>
        <v>#DIV/0!</v>
      </c>
    </row>
    <row r="7" spans="1:7" ht="48" customHeight="1" x14ac:dyDescent="0.25">
      <c r="A7" s="69"/>
      <c r="B7" s="70"/>
      <c r="C7" s="43"/>
      <c r="D7" s="43"/>
      <c r="E7" s="70" t="e">
        <f>ROUND(B7/C7/D7,0)</f>
        <v>#DIV/0!</v>
      </c>
      <c r="F7" s="43"/>
      <c r="G7" s="70" t="e">
        <f>E7*F7</f>
        <v>#DIV/0!</v>
      </c>
    </row>
    <row r="8" spans="1:7" ht="48" customHeight="1" x14ac:dyDescent="0.25">
      <c r="A8" s="69"/>
      <c r="B8" s="70"/>
      <c r="C8" s="43"/>
      <c r="D8" s="43"/>
      <c r="E8" s="70" t="e">
        <f>ROUND(B8/C8/D8,0)</f>
        <v>#DIV/0!</v>
      </c>
      <c r="F8" s="43"/>
      <c r="G8" s="70" t="e">
        <f>E8*F8</f>
        <v>#DIV/0!</v>
      </c>
    </row>
    <row r="9" spans="1:7" ht="48" customHeight="1" x14ac:dyDescent="0.25">
      <c r="A9" s="69"/>
      <c r="B9" s="70"/>
      <c r="C9" s="43"/>
      <c r="D9" s="43"/>
      <c r="E9" s="70" t="e">
        <f>ROUND(B9/C9/D9,0)</f>
        <v>#DIV/0!</v>
      </c>
      <c r="F9" s="43"/>
      <c r="G9" s="70" t="e">
        <f>E9*F9</f>
        <v>#DIV/0!</v>
      </c>
    </row>
    <row r="10" spans="1:7" ht="48" customHeight="1" x14ac:dyDescent="0.25">
      <c r="A10" s="66"/>
      <c r="B10" s="66"/>
      <c r="C10" s="66"/>
      <c r="D10" s="66"/>
      <c r="E10" s="66"/>
      <c r="F10" s="69" t="s">
        <v>42</v>
      </c>
      <c r="G10" s="70" t="e">
        <f>SUM(G6:G9)</f>
        <v>#DIV/0!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9"/>
  </sheetPr>
  <dimension ref="A1:G10"/>
  <sheetViews>
    <sheetView workbookViewId="0">
      <selection activeCell="A2" sqref="A2"/>
    </sheetView>
  </sheetViews>
  <sheetFormatPr defaultRowHeight="12.75" x14ac:dyDescent="0.25"/>
  <cols>
    <col min="1" max="1" width="19.3984375" bestFit="1" customWidth="1"/>
    <col min="2" max="3" width="11" bestFit="1" customWidth="1"/>
    <col min="4" max="4" width="5.265625" bestFit="1" customWidth="1"/>
    <col min="5" max="5" width="13.73046875" bestFit="1" customWidth="1"/>
    <col min="6" max="6" width="10.86328125" bestFit="1" customWidth="1"/>
    <col min="7" max="7" width="9.265625" bestFit="1" customWidth="1"/>
  </cols>
  <sheetData>
    <row r="1" spans="1:7" x14ac:dyDescent="0.25">
      <c r="A1" s="71" t="s">
        <v>56</v>
      </c>
    </row>
    <row r="3" spans="1:7" x14ac:dyDescent="0.25">
      <c r="A3" t="s">
        <v>52</v>
      </c>
    </row>
    <row r="5" spans="1:7" ht="64.5" customHeight="1" x14ac:dyDescent="0.25">
      <c r="A5" s="34" t="s">
        <v>35</v>
      </c>
      <c r="B5" s="35" t="s">
        <v>36</v>
      </c>
      <c r="C5" s="35" t="s">
        <v>37</v>
      </c>
      <c r="D5" s="35" t="s">
        <v>38</v>
      </c>
      <c r="E5" s="35" t="s">
        <v>43</v>
      </c>
      <c r="F5" s="35" t="s">
        <v>39</v>
      </c>
      <c r="G5" s="35" t="s">
        <v>40</v>
      </c>
    </row>
    <row r="6" spans="1:7" ht="48" customHeight="1" x14ac:dyDescent="0.25">
      <c r="A6" s="31" t="s">
        <v>41</v>
      </c>
      <c r="B6" s="36">
        <v>6000000</v>
      </c>
      <c r="C6" s="3">
        <v>162</v>
      </c>
      <c r="D6" s="3">
        <v>12</v>
      </c>
      <c r="E6" s="36">
        <f>B6/C6/D6</f>
        <v>3086.4197530864199</v>
      </c>
      <c r="F6" s="3">
        <v>240</v>
      </c>
      <c r="G6" s="36">
        <f>E6*F6</f>
        <v>740740.74074074079</v>
      </c>
    </row>
    <row r="7" spans="1:7" ht="48" customHeight="1" x14ac:dyDescent="0.25">
      <c r="A7" s="31" t="s">
        <v>41</v>
      </c>
      <c r="B7" s="36">
        <v>5000000</v>
      </c>
      <c r="C7" s="3">
        <v>162</v>
      </c>
      <c r="D7" s="3">
        <v>12</v>
      </c>
      <c r="E7" s="36">
        <f>B7/C7/D7</f>
        <v>2572.0164609053495</v>
      </c>
      <c r="F7" s="3">
        <v>240</v>
      </c>
      <c r="G7" s="36">
        <f>E7*F7</f>
        <v>617283.95061728393</v>
      </c>
    </row>
    <row r="8" spans="1:7" ht="48" customHeight="1" x14ac:dyDescent="0.25">
      <c r="A8" s="31" t="s">
        <v>41</v>
      </c>
      <c r="B8" s="36">
        <v>5000000</v>
      </c>
      <c r="C8" s="3">
        <v>162</v>
      </c>
      <c r="D8" s="3">
        <v>12</v>
      </c>
      <c r="E8" s="36">
        <f>B8/C8/D8</f>
        <v>2572.0164609053495</v>
      </c>
      <c r="F8" s="3">
        <v>80</v>
      </c>
      <c r="G8" s="36">
        <f>E8*F8</f>
        <v>205761.31687242797</v>
      </c>
    </row>
    <row r="9" spans="1:7" ht="48" customHeight="1" x14ac:dyDescent="0.25">
      <c r="A9" s="31" t="s">
        <v>41</v>
      </c>
      <c r="B9" s="36">
        <v>4000000</v>
      </c>
      <c r="C9" s="3">
        <v>162</v>
      </c>
      <c r="D9" s="3">
        <v>12</v>
      </c>
      <c r="E9" s="36">
        <f>B9/C9/D9</f>
        <v>2057.6131687242801</v>
      </c>
      <c r="F9" s="3">
        <v>80</v>
      </c>
      <c r="G9" s="36">
        <f>E9*F9</f>
        <v>164609.0534979424</v>
      </c>
    </row>
    <row r="10" spans="1:7" ht="48" customHeight="1" x14ac:dyDescent="0.25">
      <c r="F10" s="31" t="s">
        <v>42</v>
      </c>
      <c r="G10" s="36">
        <f>SUM(G6:G9)</f>
        <v>1728395.0617283951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zoomScaleNormal="100" workbookViewId="0">
      <selection activeCell="A2" sqref="A2"/>
    </sheetView>
  </sheetViews>
  <sheetFormatPr defaultRowHeight="12.75" x14ac:dyDescent="0.25"/>
  <cols>
    <col min="1" max="1" width="4.73046875" customWidth="1"/>
    <col min="2" max="2" width="5" style="41" customWidth="1"/>
    <col min="3" max="3" width="9.46484375" style="11" customWidth="1"/>
    <col min="4" max="4" width="9.46484375" style="13" customWidth="1"/>
    <col min="5" max="5" width="9.265625" style="12" bestFit="1" customWidth="1"/>
    <col min="6" max="6" width="13.1328125" style="11" customWidth="1"/>
    <col min="7" max="7" width="4" customWidth="1"/>
    <col min="8" max="8" width="36" customWidth="1"/>
  </cols>
  <sheetData>
    <row r="1" spans="1:8" x14ac:dyDescent="0.25">
      <c r="A1" s="71" t="s">
        <v>56</v>
      </c>
    </row>
    <row r="3" spans="1:8" x14ac:dyDescent="0.25">
      <c r="A3" s="28" t="s">
        <v>22</v>
      </c>
      <c r="B3" s="38"/>
      <c r="C3" s="29" t="s">
        <v>50</v>
      </c>
      <c r="D3" s="30" t="s">
        <v>0</v>
      </c>
    </row>
    <row r="5" spans="1:8" s="57" customFormat="1" x14ac:dyDescent="0.25">
      <c r="A5" s="76" t="s">
        <v>33</v>
      </c>
      <c r="B5" s="76"/>
      <c r="C5" s="77"/>
      <c r="D5" s="77"/>
      <c r="E5" s="77"/>
      <c r="F5" s="77"/>
      <c r="G5" s="77"/>
      <c r="H5" s="77"/>
    </row>
    <row r="6" spans="1:8" s="57" customFormat="1" x14ac:dyDescent="0.25">
      <c r="B6" s="58"/>
      <c r="C6" s="59"/>
      <c r="D6" s="60"/>
      <c r="E6" s="61"/>
      <c r="F6" s="59"/>
    </row>
    <row r="7" spans="1:8" s="57" customFormat="1" x14ac:dyDescent="0.25">
      <c r="A7" s="78" t="s">
        <v>23</v>
      </c>
      <c r="B7" s="78"/>
      <c r="C7" s="62" t="s">
        <v>32</v>
      </c>
      <c r="D7" s="79"/>
      <c r="E7" s="79"/>
      <c r="F7" s="63" t="s">
        <v>31</v>
      </c>
      <c r="G7" s="80"/>
      <c r="H7" s="80"/>
    </row>
    <row r="9" spans="1:8" ht="25.5" customHeight="1" x14ac:dyDescent="0.25">
      <c r="A9" s="31" t="s">
        <v>2</v>
      </c>
      <c r="B9" s="39" t="s">
        <v>3</v>
      </c>
      <c r="C9" s="25" t="s">
        <v>4</v>
      </c>
      <c r="D9" s="25" t="s">
        <v>5</v>
      </c>
      <c r="E9" s="32" t="s">
        <v>6</v>
      </c>
      <c r="F9" s="33" t="s">
        <v>34</v>
      </c>
      <c r="G9" s="72" t="s">
        <v>24</v>
      </c>
      <c r="H9" s="74"/>
    </row>
    <row r="10" spans="1:8" x14ac:dyDescent="0.25">
      <c r="A10" s="37">
        <v>1</v>
      </c>
      <c r="B10" s="40"/>
      <c r="C10" s="45"/>
      <c r="D10" s="45"/>
      <c r="E10" s="64"/>
      <c r="F10" s="64"/>
      <c r="G10" s="1"/>
      <c r="H10" s="7"/>
    </row>
    <row r="11" spans="1:8" x14ac:dyDescent="0.25">
      <c r="A11" s="37">
        <v>2</v>
      </c>
      <c r="B11" s="40"/>
      <c r="C11" s="45"/>
      <c r="D11" s="45"/>
      <c r="E11" s="64"/>
      <c r="F11" s="64"/>
      <c r="G11" s="1"/>
      <c r="H11" s="7"/>
    </row>
    <row r="12" spans="1:8" x14ac:dyDescent="0.25">
      <c r="A12" s="37">
        <v>3</v>
      </c>
      <c r="B12" s="40"/>
      <c r="C12" s="45"/>
      <c r="D12" s="45"/>
      <c r="E12" s="64"/>
      <c r="F12" s="64"/>
      <c r="G12" s="1"/>
      <c r="H12" s="7"/>
    </row>
    <row r="13" spans="1:8" x14ac:dyDescent="0.25">
      <c r="A13" s="37">
        <v>4</v>
      </c>
      <c r="B13" s="6"/>
      <c r="C13" s="45"/>
      <c r="D13" s="45"/>
      <c r="E13" s="64"/>
      <c r="F13" s="64"/>
      <c r="G13" s="10"/>
      <c r="H13" s="20"/>
    </row>
    <row r="14" spans="1:8" x14ac:dyDescent="0.25">
      <c r="A14" s="37">
        <v>5</v>
      </c>
      <c r="B14" s="6"/>
      <c r="C14" s="45"/>
      <c r="D14" s="45"/>
      <c r="E14" s="64"/>
      <c r="F14" s="64"/>
      <c r="G14" s="1"/>
      <c r="H14" s="7"/>
    </row>
    <row r="15" spans="1:8" x14ac:dyDescent="0.25">
      <c r="A15" s="37">
        <v>6</v>
      </c>
      <c r="B15" s="40"/>
      <c r="C15" s="45"/>
      <c r="D15" s="45"/>
      <c r="E15" s="64"/>
      <c r="F15" s="64"/>
      <c r="G15" s="1"/>
      <c r="H15" s="7"/>
    </row>
    <row r="16" spans="1:8" x14ac:dyDescent="0.25">
      <c r="A16" s="37">
        <v>7</v>
      </c>
      <c r="B16" s="40"/>
      <c r="C16" s="45"/>
      <c r="D16" s="45"/>
      <c r="E16" s="64"/>
      <c r="F16" s="64"/>
      <c r="G16" s="10"/>
      <c r="H16" s="20"/>
    </row>
    <row r="17" spans="1:8" x14ac:dyDescent="0.25">
      <c r="A17" s="37">
        <v>8</v>
      </c>
      <c r="B17" s="40"/>
      <c r="C17" s="45"/>
      <c r="D17" s="45"/>
      <c r="E17" s="64"/>
      <c r="F17" s="64"/>
      <c r="G17" s="1"/>
      <c r="H17" s="7"/>
    </row>
    <row r="18" spans="1:8" x14ac:dyDescent="0.25">
      <c r="A18" s="37">
        <v>9</v>
      </c>
      <c r="B18" s="40"/>
      <c r="C18" s="45"/>
      <c r="D18" s="45"/>
      <c r="E18" s="64"/>
      <c r="F18" s="64"/>
      <c r="G18" s="1"/>
      <c r="H18" s="7"/>
    </row>
    <row r="19" spans="1:8" x14ac:dyDescent="0.25">
      <c r="A19" s="37">
        <v>10</v>
      </c>
      <c r="B19" s="40"/>
      <c r="C19" s="45"/>
      <c r="D19" s="45"/>
      <c r="E19" s="64"/>
      <c r="F19" s="64"/>
      <c r="G19" s="1"/>
      <c r="H19" s="7"/>
    </row>
    <row r="20" spans="1:8" x14ac:dyDescent="0.25">
      <c r="A20" s="37">
        <v>11</v>
      </c>
      <c r="B20" s="6"/>
      <c r="C20" s="45"/>
      <c r="D20" s="45"/>
      <c r="E20" s="64"/>
      <c r="F20" s="64"/>
      <c r="G20" s="10"/>
      <c r="H20" s="20"/>
    </row>
    <row r="21" spans="1:8" x14ac:dyDescent="0.25">
      <c r="A21" s="37">
        <v>12</v>
      </c>
      <c r="B21" s="6"/>
      <c r="C21" s="45"/>
      <c r="D21" s="45"/>
      <c r="E21" s="64"/>
      <c r="F21" s="64"/>
      <c r="G21" s="10"/>
      <c r="H21" s="20"/>
    </row>
    <row r="22" spans="1:8" x14ac:dyDescent="0.25">
      <c r="A22" s="37">
        <v>13</v>
      </c>
      <c r="B22" s="40"/>
      <c r="C22" s="45"/>
      <c r="D22" s="45"/>
      <c r="E22" s="64"/>
      <c r="F22" s="64"/>
      <c r="G22" s="10"/>
      <c r="H22" s="20"/>
    </row>
    <row r="23" spans="1:8" x14ac:dyDescent="0.25">
      <c r="A23" s="37">
        <v>14</v>
      </c>
      <c r="B23" s="40"/>
      <c r="C23" s="45"/>
      <c r="D23" s="45"/>
      <c r="E23" s="64"/>
      <c r="F23" s="64"/>
      <c r="G23" s="1"/>
      <c r="H23" s="7"/>
    </row>
    <row r="24" spans="1:8" x14ac:dyDescent="0.25">
      <c r="A24" s="37">
        <v>15</v>
      </c>
      <c r="B24" s="40"/>
      <c r="C24" s="45"/>
      <c r="D24" s="45"/>
      <c r="E24" s="64"/>
      <c r="F24" s="64"/>
      <c r="G24" s="10"/>
      <c r="H24" s="20"/>
    </row>
    <row r="25" spans="1:8" x14ac:dyDescent="0.25">
      <c r="A25" s="37">
        <v>16</v>
      </c>
      <c r="B25" s="40"/>
      <c r="C25" s="45"/>
      <c r="D25" s="45"/>
      <c r="E25" s="64"/>
      <c r="F25" s="64"/>
      <c r="G25" s="1"/>
      <c r="H25" s="7"/>
    </row>
    <row r="26" spans="1:8" x14ac:dyDescent="0.25">
      <c r="A26" s="37">
        <v>17</v>
      </c>
      <c r="B26" s="40"/>
      <c r="C26" s="45"/>
      <c r="D26" s="45"/>
      <c r="E26" s="64"/>
      <c r="F26" s="64"/>
      <c r="G26" s="1"/>
      <c r="H26" s="7"/>
    </row>
    <row r="27" spans="1:8" x14ac:dyDescent="0.25">
      <c r="A27" s="37">
        <v>18</v>
      </c>
      <c r="B27" s="6"/>
      <c r="C27" s="45"/>
      <c r="D27" s="45"/>
      <c r="E27" s="64"/>
      <c r="F27" s="64"/>
      <c r="G27" s="10"/>
      <c r="H27" s="20"/>
    </row>
    <row r="28" spans="1:8" x14ac:dyDescent="0.25">
      <c r="A28" s="37">
        <v>19</v>
      </c>
      <c r="B28" s="6"/>
      <c r="C28" s="45"/>
      <c r="D28" s="45"/>
      <c r="E28" s="64"/>
      <c r="F28" s="64"/>
      <c r="G28" s="10"/>
      <c r="H28" s="20"/>
    </row>
    <row r="29" spans="1:8" x14ac:dyDescent="0.25">
      <c r="A29" s="37">
        <v>20</v>
      </c>
      <c r="B29" s="40"/>
      <c r="C29" s="45"/>
      <c r="D29" s="45"/>
      <c r="E29" s="64"/>
      <c r="F29" s="64"/>
      <c r="G29" s="10"/>
      <c r="H29" s="20"/>
    </row>
    <row r="30" spans="1:8" x14ac:dyDescent="0.25">
      <c r="A30" s="37">
        <v>21</v>
      </c>
      <c r="B30" s="40"/>
      <c r="C30" s="45"/>
      <c r="D30" s="45"/>
      <c r="E30" s="64"/>
      <c r="F30" s="64"/>
      <c r="G30" s="10"/>
      <c r="H30" s="20"/>
    </row>
    <row r="31" spans="1:8" x14ac:dyDescent="0.25">
      <c r="A31" s="37">
        <v>22</v>
      </c>
      <c r="B31" s="40"/>
      <c r="C31" s="45"/>
      <c r="D31" s="45"/>
      <c r="E31" s="64"/>
      <c r="F31" s="64"/>
      <c r="G31" s="10"/>
      <c r="H31" s="20"/>
    </row>
    <row r="32" spans="1:8" x14ac:dyDescent="0.25">
      <c r="A32" s="37">
        <v>23</v>
      </c>
      <c r="B32" s="40"/>
      <c r="C32" s="45"/>
      <c r="D32" s="45"/>
      <c r="E32" s="64"/>
      <c r="F32" s="64"/>
      <c r="G32" s="1"/>
      <c r="H32" s="7"/>
    </row>
    <row r="33" spans="1:8" x14ac:dyDescent="0.25">
      <c r="A33" s="37">
        <v>24</v>
      </c>
      <c r="B33" s="40"/>
      <c r="C33" s="45"/>
      <c r="D33" s="45"/>
      <c r="E33" s="64"/>
      <c r="F33" s="64"/>
      <c r="G33" s="10"/>
      <c r="H33" s="20"/>
    </row>
    <row r="34" spans="1:8" x14ac:dyDescent="0.25">
      <c r="A34" s="37">
        <v>25</v>
      </c>
      <c r="B34" s="6"/>
      <c r="C34" s="45"/>
      <c r="D34" s="45"/>
      <c r="E34" s="64"/>
      <c r="F34" s="64"/>
      <c r="G34" s="10"/>
      <c r="H34" s="20"/>
    </row>
    <row r="35" spans="1:8" x14ac:dyDescent="0.25">
      <c r="A35" s="37">
        <v>26</v>
      </c>
      <c r="B35" s="6"/>
      <c r="C35" s="45"/>
      <c r="D35" s="45"/>
      <c r="E35" s="64"/>
      <c r="F35" s="64"/>
      <c r="G35" s="10"/>
      <c r="H35" s="20"/>
    </row>
    <row r="36" spans="1:8" x14ac:dyDescent="0.25">
      <c r="A36" s="37">
        <v>27</v>
      </c>
      <c r="B36" s="40"/>
      <c r="C36" s="45"/>
      <c r="D36" s="45"/>
      <c r="E36" s="64"/>
      <c r="F36" s="64"/>
      <c r="G36" s="10"/>
      <c r="H36" s="20"/>
    </row>
    <row r="37" spans="1:8" x14ac:dyDescent="0.25">
      <c r="A37" s="37">
        <v>28</v>
      </c>
      <c r="B37" s="40"/>
      <c r="C37" s="45"/>
      <c r="D37" s="45"/>
      <c r="E37" s="64"/>
      <c r="F37" s="64"/>
      <c r="G37" s="10"/>
      <c r="H37" s="20"/>
    </row>
    <row r="38" spans="1:8" x14ac:dyDescent="0.25">
      <c r="A38" s="37">
        <v>29</v>
      </c>
      <c r="B38" s="43"/>
      <c r="C38" s="45"/>
      <c r="D38" s="45"/>
      <c r="E38" s="64"/>
      <c r="F38" s="64"/>
      <c r="G38" s="1"/>
      <c r="H38" s="7"/>
    </row>
    <row r="39" spans="1:8" x14ac:dyDescent="0.25">
      <c r="A39" s="37">
        <v>30</v>
      </c>
      <c r="B39" s="40"/>
      <c r="C39" s="45"/>
      <c r="D39" s="45"/>
      <c r="E39" s="64"/>
      <c r="F39" s="64"/>
      <c r="G39" s="1"/>
      <c r="H39" s="7"/>
    </row>
    <row r="40" spans="1:8" x14ac:dyDescent="0.25">
      <c r="A40" s="37">
        <v>31</v>
      </c>
      <c r="B40" s="43"/>
      <c r="C40" s="45"/>
      <c r="D40" s="45"/>
      <c r="E40" s="64"/>
      <c r="F40" s="64"/>
      <c r="G40" s="1"/>
      <c r="H40" s="7"/>
    </row>
    <row r="41" spans="1:8" x14ac:dyDescent="0.25">
      <c r="A41" s="86" t="s">
        <v>54</v>
      </c>
      <c r="F41" s="14"/>
    </row>
    <row r="42" spans="1:8" x14ac:dyDescent="0.25">
      <c r="A42" s="2"/>
    </row>
    <row r="43" spans="1:8" x14ac:dyDescent="0.25">
      <c r="A43" s="2"/>
      <c r="B43" s="72" t="s">
        <v>25</v>
      </c>
      <c r="C43" s="73"/>
      <c r="D43" s="73"/>
      <c r="E43" s="74"/>
      <c r="F43" s="25" t="s">
        <v>13</v>
      </c>
    </row>
    <row r="44" spans="1:8" x14ac:dyDescent="0.25">
      <c r="A44" s="2"/>
      <c r="B44" s="42" t="s">
        <v>45</v>
      </c>
      <c r="C44" s="15"/>
      <c r="D44" s="4"/>
      <c r="E44" s="5"/>
      <c r="F44" s="46"/>
    </row>
    <row r="45" spans="1:8" x14ac:dyDescent="0.25">
      <c r="A45" s="2"/>
      <c r="B45" s="42" t="s">
        <v>46</v>
      </c>
      <c r="C45" s="15"/>
      <c r="D45" s="4"/>
      <c r="E45" s="5"/>
      <c r="F45" s="46"/>
    </row>
    <row r="46" spans="1:8" x14ac:dyDescent="0.25">
      <c r="A46" s="2"/>
      <c r="B46" s="42" t="s">
        <v>47</v>
      </c>
      <c r="C46" s="15"/>
      <c r="D46" s="4"/>
      <c r="E46" s="5"/>
      <c r="F46" s="46"/>
    </row>
    <row r="47" spans="1:8" x14ac:dyDescent="0.25">
      <c r="B47" s="42" t="s">
        <v>48</v>
      </c>
      <c r="C47" s="18"/>
      <c r="D47" s="17"/>
      <c r="E47" s="19"/>
      <c r="F47" s="46"/>
    </row>
    <row r="48" spans="1:8" x14ac:dyDescent="0.25">
      <c r="B48" s="42" t="s">
        <v>49</v>
      </c>
      <c r="C48" s="15"/>
      <c r="D48" s="4"/>
      <c r="E48" s="5"/>
      <c r="F48" s="46"/>
    </row>
    <row r="49" spans="2:6" x14ac:dyDescent="0.25">
      <c r="B49" s="42"/>
      <c r="C49" s="16"/>
      <c r="D49" s="4"/>
      <c r="E49" s="5"/>
      <c r="F49" s="46"/>
    </row>
    <row r="50" spans="2:6" x14ac:dyDescent="0.25">
      <c r="B50" s="42"/>
      <c r="C50" s="16"/>
      <c r="D50" s="4"/>
      <c r="E50" s="5"/>
      <c r="F50" s="46"/>
    </row>
    <row r="51" spans="2:6" x14ac:dyDescent="0.25">
      <c r="B51" s="42"/>
      <c r="C51" s="16"/>
      <c r="D51" s="4"/>
      <c r="E51" s="5"/>
      <c r="F51" s="46"/>
    </row>
    <row r="52" spans="2:6" x14ac:dyDescent="0.25">
      <c r="B52" s="42"/>
      <c r="C52" s="8" t="s">
        <v>14</v>
      </c>
      <c r="D52" s="8"/>
      <c r="E52" s="9"/>
      <c r="F52" s="46">
        <f>SUM(F44:F51)</f>
        <v>0</v>
      </c>
    </row>
    <row r="53" spans="2:6" x14ac:dyDescent="0.25">
      <c r="D53" s="75"/>
      <c r="E53" s="75"/>
    </row>
  </sheetData>
  <mergeCells count="8">
    <mergeCell ref="B43:E43"/>
    <mergeCell ref="D53:E53"/>
    <mergeCell ref="A5:B5"/>
    <mergeCell ref="C5:H5"/>
    <mergeCell ref="A7:B7"/>
    <mergeCell ref="D7:E7"/>
    <mergeCell ref="G7:H7"/>
    <mergeCell ref="G9:H9"/>
  </mergeCells>
  <phoneticPr fontId="2"/>
  <pageMargins left="0.75" right="0.4" top="0.62" bottom="0.98399999999999999" header="0.51200000000000001" footer="0.51200000000000001"/>
  <pageSetup paperSize="9" orientation="portrait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6"/>
  </sheetPr>
  <dimension ref="A1:H53"/>
  <sheetViews>
    <sheetView zoomScaleNormal="100" workbookViewId="0">
      <selection activeCell="A2" sqref="A2"/>
    </sheetView>
  </sheetViews>
  <sheetFormatPr defaultRowHeight="12.75" x14ac:dyDescent="0.25"/>
  <cols>
    <col min="1" max="1" width="4.73046875" customWidth="1"/>
    <col min="2" max="2" width="5" customWidth="1"/>
    <col min="3" max="3" width="9.46484375" style="11" customWidth="1"/>
    <col min="4" max="4" width="9.46484375" style="13" customWidth="1"/>
    <col min="5" max="5" width="9.265625" style="12" bestFit="1" customWidth="1"/>
    <col min="6" max="6" width="13.1328125" style="11" customWidth="1"/>
    <col min="7" max="7" width="4" customWidth="1"/>
    <col min="8" max="8" width="36" customWidth="1"/>
  </cols>
  <sheetData>
    <row r="1" spans="1:8" x14ac:dyDescent="0.25">
      <c r="A1" s="71" t="s">
        <v>56</v>
      </c>
    </row>
    <row r="3" spans="1:8" x14ac:dyDescent="0.25">
      <c r="A3" s="28" t="s">
        <v>22</v>
      </c>
      <c r="B3" s="28"/>
      <c r="C3" s="47" t="s">
        <v>53</v>
      </c>
      <c r="D3" s="48" t="s">
        <v>0</v>
      </c>
    </row>
    <row r="5" spans="1:8" x14ac:dyDescent="0.25">
      <c r="A5" s="81" t="s">
        <v>33</v>
      </c>
      <c r="B5" s="81"/>
      <c r="C5" s="83" t="s">
        <v>26</v>
      </c>
      <c r="D5" s="83"/>
      <c r="E5" s="83"/>
      <c r="F5" s="83"/>
      <c r="G5" s="83"/>
      <c r="H5" s="83"/>
    </row>
    <row r="7" spans="1:8" x14ac:dyDescent="0.25">
      <c r="A7" s="82" t="s">
        <v>23</v>
      </c>
      <c r="B7" s="82"/>
      <c r="C7" s="27" t="s">
        <v>32</v>
      </c>
      <c r="D7" s="84" t="s">
        <v>27</v>
      </c>
      <c r="E7" s="84"/>
      <c r="F7" s="26" t="s">
        <v>31</v>
      </c>
      <c r="G7" s="85" t="s">
        <v>28</v>
      </c>
      <c r="H7" s="85"/>
    </row>
    <row r="9" spans="1:8" ht="25.5" customHeight="1" x14ac:dyDescent="0.25">
      <c r="A9" s="31" t="s">
        <v>2</v>
      </c>
      <c r="B9" s="31" t="s">
        <v>3</v>
      </c>
      <c r="C9" s="25" t="s">
        <v>4</v>
      </c>
      <c r="D9" s="25" t="s">
        <v>5</v>
      </c>
      <c r="E9" s="32" t="s">
        <v>6</v>
      </c>
      <c r="F9" s="33" t="s">
        <v>34</v>
      </c>
      <c r="G9" s="72" t="s">
        <v>24</v>
      </c>
      <c r="H9" s="74"/>
    </row>
    <row r="10" spans="1:8" x14ac:dyDescent="0.25">
      <c r="A10" s="55">
        <v>1</v>
      </c>
      <c r="B10" s="56" t="s">
        <v>12</v>
      </c>
      <c r="C10" s="21"/>
      <c r="D10" s="21"/>
      <c r="E10" s="22"/>
      <c r="F10" s="64"/>
      <c r="G10" s="1"/>
      <c r="H10" s="7"/>
    </row>
    <row r="11" spans="1:8" x14ac:dyDescent="0.25">
      <c r="A11" s="55">
        <v>2</v>
      </c>
      <c r="B11" s="56" t="s">
        <v>1</v>
      </c>
      <c r="C11" s="23"/>
      <c r="D11" s="23"/>
      <c r="E11" s="22"/>
      <c r="F11" s="64"/>
      <c r="G11" s="1"/>
      <c r="H11" s="7"/>
    </row>
    <row r="12" spans="1:8" x14ac:dyDescent="0.25">
      <c r="A12" s="55">
        <v>3</v>
      </c>
      <c r="B12" s="56" t="s">
        <v>7</v>
      </c>
      <c r="C12" s="21"/>
      <c r="D12" s="21"/>
      <c r="E12" s="22"/>
      <c r="F12" s="64"/>
      <c r="G12" s="1"/>
      <c r="H12" s="7"/>
    </row>
    <row r="13" spans="1:8" x14ac:dyDescent="0.25">
      <c r="A13" s="55">
        <v>4</v>
      </c>
      <c r="B13" s="56" t="s">
        <v>8</v>
      </c>
      <c r="C13" s="23"/>
      <c r="D13" s="23"/>
      <c r="E13" s="22"/>
      <c r="F13" s="64"/>
      <c r="G13" s="10"/>
      <c r="H13" s="20"/>
    </row>
    <row r="14" spans="1:8" x14ac:dyDescent="0.25">
      <c r="A14" s="55">
        <v>5</v>
      </c>
      <c r="B14" s="56" t="s">
        <v>9</v>
      </c>
      <c r="C14" s="21"/>
      <c r="D14" s="23"/>
      <c r="E14" s="22"/>
      <c r="F14" s="64"/>
      <c r="G14" s="1"/>
      <c r="H14" s="7"/>
    </row>
    <row r="15" spans="1:8" x14ac:dyDescent="0.25">
      <c r="A15" s="55">
        <v>6</v>
      </c>
      <c r="B15" s="56" t="s">
        <v>10</v>
      </c>
      <c r="C15" s="23"/>
      <c r="D15" s="21"/>
      <c r="E15" s="22"/>
      <c r="F15" s="64"/>
      <c r="G15" s="1"/>
      <c r="H15" s="7"/>
    </row>
    <row r="16" spans="1:8" x14ac:dyDescent="0.25">
      <c r="A16" s="55">
        <v>7</v>
      </c>
      <c r="B16" s="56" t="s">
        <v>11</v>
      </c>
      <c r="C16" s="23"/>
      <c r="D16" s="23"/>
      <c r="E16" s="22"/>
      <c r="F16" s="64"/>
      <c r="G16" s="10"/>
      <c r="H16" s="20"/>
    </row>
    <row r="17" spans="1:8" x14ac:dyDescent="0.25">
      <c r="A17" s="55">
        <v>8</v>
      </c>
      <c r="B17" s="56" t="s">
        <v>12</v>
      </c>
      <c r="C17" s="23"/>
      <c r="D17" s="21"/>
      <c r="E17" s="22"/>
      <c r="F17" s="64"/>
      <c r="G17" s="1"/>
      <c r="H17" s="7"/>
    </row>
    <row r="18" spans="1:8" x14ac:dyDescent="0.25">
      <c r="A18" s="55">
        <v>9</v>
      </c>
      <c r="B18" s="56" t="s">
        <v>1</v>
      </c>
      <c r="C18" s="23"/>
      <c r="D18" s="23"/>
      <c r="E18" s="22"/>
      <c r="F18" s="64"/>
      <c r="G18" s="1"/>
      <c r="H18" s="7"/>
    </row>
    <row r="19" spans="1:8" x14ac:dyDescent="0.25">
      <c r="A19" s="55">
        <v>10</v>
      </c>
      <c r="B19" s="56" t="s">
        <v>7</v>
      </c>
      <c r="C19" s="23"/>
      <c r="D19" s="21"/>
      <c r="E19" s="22"/>
      <c r="F19" s="64"/>
      <c r="G19" s="1"/>
      <c r="H19" s="7"/>
    </row>
    <row r="20" spans="1:8" x14ac:dyDescent="0.25">
      <c r="A20" s="55">
        <v>11</v>
      </c>
      <c r="B20" s="56" t="s">
        <v>8</v>
      </c>
      <c r="C20" s="23"/>
      <c r="D20" s="21"/>
      <c r="E20" s="22"/>
      <c r="F20" s="64"/>
      <c r="G20" s="10"/>
      <c r="H20" s="20"/>
    </row>
    <row r="21" spans="1:8" x14ac:dyDescent="0.25">
      <c r="A21" s="55">
        <v>12</v>
      </c>
      <c r="B21" s="56" t="s">
        <v>9</v>
      </c>
      <c r="C21" s="23"/>
      <c r="D21" s="21"/>
      <c r="E21" s="22"/>
      <c r="F21" s="64"/>
      <c r="G21" s="10"/>
      <c r="H21" s="20"/>
    </row>
    <row r="22" spans="1:8" x14ac:dyDescent="0.25">
      <c r="A22" s="55">
        <v>13</v>
      </c>
      <c r="B22" s="56" t="s">
        <v>10</v>
      </c>
      <c r="C22" s="23"/>
      <c r="D22" s="23"/>
      <c r="E22" s="22"/>
      <c r="F22" s="64"/>
      <c r="G22" s="10"/>
      <c r="H22" s="20"/>
    </row>
    <row r="23" spans="1:8" x14ac:dyDescent="0.25">
      <c r="A23" s="55">
        <v>14</v>
      </c>
      <c r="B23" s="56" t="s">
        <v>11</v>
      </c>
      <c r="C23" s="23"/>
      <c r="D23" s="23"/>
      <c r="E23" s="22"/>
      <c r="F23" s="64"/>
      <c r="G23" s="1"/>
      <c r="H23" s="7"/>
    </row>
    <row r="24" spans="1:8" x14ac:dyDescent="0.25">
      <c r="A24" s="55">
        <v>15</v>
      </c>
      <c r="B24" s="56" t="s">
        <v>12</v>
      </c>
      <c r="C24" s="23"/>
      <c r="D24" s="21"/>
      <c r="E24" s="22"/>
      <c r="F24" s="64"/>
      <c r="G24" s="10"/>
      <c r="H24" s="20"/>
    </row>
    <row r="25" spans="1:8" x14ac:dyDescent="0.25">
      <c r="A25" s="55">
        <v>16</v>
      </c>
      <c r="B25" s="56" t="s">
        <v>1</v>
      </c>
      <c r="C25" s="23"/>
      <c r="D25" s="23"/>
      <c r="E25" s="22"/>
      <c r="F25" s="64"/>
      <c r="G25" s="1"/>
      <c r="H25" s="7"/>
    </row>
    <row r="26" spans="1:8" x14ac:dyDescent="0.25">
      <c r="A26" s="55">
        <v>17</v>
      </c>
      <c r="B26" s="56" t="s">
        <v>7</v>
      </c>
      <c r="C26" s="23"/>
      <c r="D26" s="21"/>
      <c r="E26" s="22"/>
      <c r="F26" s="64"/>
      <c r="G26" s="1"/>
      <c r="H26" s="7"/>
    </row>
    <row r="27" spans="1:8" x14ac:dyDescent="0.25">
      <c r="A27" s="55">
        <v>18</v>
      </c>
      <c r="B27" s="56" t="s">
        <v>8</v>
      </c>
      <c r="C27" s="23"/>
      <c r="D27" s="23"/>
      <c r="E27" s="22"/>
      <c r="F27" s="64"/>
      <c r="G27" s="10"/>
      <c r="H27" s="20"/>
    </row>
    <row r="28" spans="1:8" x14ac:dyDescent="0.25">
      <c r="A28" s="55">
        <v>19</v>
      </c>
      <c r="B28" s="56" t="s">
        <v>9</v>
      </c>
      <c r="C28" s="23"/>
      <c r="D28" s="21"/>
      <c r="E28" s="22"/>
      <c r="F28" s="64"/>
      <c r="G28" s="10"/>
      <c r="H28" s="20"/>
    </row>
    <row r="29" spans="1:8" x14ac:dyDescent="0.25">
      <c r="A29" s="55">
        <v>20</v>
      </c>
      <c r="B29" s="56" t="s">
        <v>10</v>
      </c>
      <c r="C29" s="53" t="s">
        <v>16</v>
      </c>
      <c r="D29" s="54">
        <v>0.79166666666666663</v>
      </c>
      <c r="E29" s="49">
        <f>D29-C29-F29</f>
        <v>8.3333333333333315E-2</v>
      </c>
      <c r="F29" s="65">
        <v>0.33333333333333331</v>
      </c>
      <c r="G29" s="50" t="s">
        <v>45</v>
      </c>
      <c r="H29" s="51" t="s">
        <v>30</v>
      </c>
    </row>
    <row r="30" spans="1:8" x14ac:dyDescent="0.25">
      <c r="A30" s="55">
        <v>21</v>
      </c>
      <c r="B30" s="56" t="s">
        <v>11</v>
      </c>
      <c r="C30" s="53" t="s">
        <v>16</v>
      </c>
      <c r="D30" s="54">
        <v>0.79166666666666663</v>
      </c>
      <c r="E30" s="49">
        <f>D30-C30-F30</f>
        <v>0.12499999999999994</v>
      </c>
      <c r="F30" s="65">
        <v>0.29166666666666669</v>
      </c>
      <c r="G30" s="50" t="s">
        <v>45</v>
      </c>
      <c r="H30" s="51" t="s">
        <v>30</v>
      </c>
    </row>
    <row r="31" spans="1:8" x14ac:dyDescent="0.25">
      <c r="A31" s="55">
        <v>22</v>
      </c>
      <c r="B31" s="56" t="s">
        <v>12</v>
      </c>
      <c r="C31" s="53" t="s">
        <v>17</v>
      </c>
      <c r="D31" s="54">
        <v>0.75</v>
      </c>
      <c r="E31" s="49">
        <f>D31-C31-F31</f>
        <v>4.166666666666663E-2</v>
      </c>
      <c r="F31" s="65">
        <v>0.29166666666666669</v>
      </c>
      <c r="G31" s="50" t="s">
        <v>45</v>
      </c>
      <c r="H31" s="51" t="s">
        <v>29</v>
      </c>
    </row>
    <row r="32" spans="1:8" x14ac:dyDescent="0.25">
      <c r="A32" s="55">
        <v>23</v>
      </c>
      <c r="B32" s="56" t="s">
        <v>1</v>
      </c>
      <c r="C32" s="23"/>
      <c r="D32" s="23"/>
      <c r="E32" s="22"/>
      <c r="F32" s="64"/>
      <c r="G32" s="1"/>
      <c r="H32" s="7"/>
    </row>
    <row r="33" spans="1:8" x14ac:dyDescent="0.25">
      <c r="A33" s="55">
        <v>24</v>
      </c>
      <c r="B33" s="56" t="s">
        <v>7</v>
      </c>
      <c r="C33" s="53" t="s">
        <v>16</v>
      </c>
      <c r="D33" s="54">
        <v>0.79166666666666663</v>
      </c>
      <c r="E33" s="49">
        <f>D33-C33-F33</f>
        <v>0.12499999999999994</v>
      </c>
      <c r="F33" s="65">
        <v>0.29166666666666669</v>
      </c>
      <c r="G33" s="50" t="s">
        <v>45</v>
      </c>
      <c r="H33" s="51" t="s">
        <v>29</v>
      </c>
    </row>
    <row r="34" spans="1:8" x14ac:dyDescent="0.25">
      <c r="A34" s="55">
        <v>25</v>
      </c>
      <c r="B34" s="56" t="s">
        <v>8</v>
      </c>
      <c r="C34" s="23"/>
      <c r="D34" s="23"/>
      <c r="E34" s="22"/>
      <c r="F34" s="64"/>
      <c r="G34" s="10"/>
      <c r="H34" s="20"/>
    </row>
    <row r="35" spans="1:8" x14ac:dyDescent="0.25">
      <c r="A35" s="55">
        <v>26</v>
      </c>
      <c r="B35" s="56" t="s">
        <v>9</v>
      </c>
      <c r="C35" s="23"/>
      <c r="D35" s="23"/>
      <c r="E35" s="22"/>
      <c r="F35" s="64"/>
      <c r="G35" s="10"/>
      <c r="H35" s="20"/>
    </row>
    <row r="36" spans="1:8" x14ac:dyDescent="0.25">
      <c r="A36" s="55">
        <v>27</v>
      </c>
      <c r="B36" s="56" t="s">
        <v>10</v>
      </c>
      <c r="C36" s="23"/>
      <c r="D36" s="23"/>
      <c r="E36" s="22"/>
      <c r="F36" s="64"/>
      <c r="G36" s="10"/>
      <c r="H36" s="20"/>
    </row>
    <row r="37" spans="1:8" x14ac:dyDescent="0.25">
      <c r="A37" s="55">
        <v>28</v>
      </c>
      <c r="B37" s="56" t="s">
        <v>11</v>
      </c>
      <c r="C37" s="23"/>
      <c r="D37" s="23"/>
      <c r="E37" s="22"/>
      <c r="F37" s="64"/>
      <c r="G37" s="10"/>
      <c r="H37" s="20"/>
    </row>
    <row r="38" spans="1:8" x14ac:dyDescent="0.25">
      <c r="A38" s="55">
        <v>29</v>
      </c>
      <c r="B38" s="56" t="s">
        <v>12</v>
      </c>
      <c r="C38" s="23"/>
      <c r="D38" s="23"/>
      <c r="E38" s="22"/>
      <c r="F38" s="64"/>
      <c r="G38" s="1"/>
      <c r="H38" s="7"/>
    </row>
    <row r="39" spans="1:8" x14ac:dyDescent="0.25">
      <c r="A39" s="55">
        <v>30</v>
      </c>
      <c r="B39" s="56" t="s">
        <v>1</v>
      </c>
      <c r="C39" s="23"/>
      <c r="D39" s="23"/>
      <c r="E39" s="22"/>
      <c r="F39" s="64"/>
      <c r="G39" s="1"/>
      <c r="H39" s="7"/>
    </row>
    <row r="40" spans="1:8" x14ac:dyDescent="0.25">
      <c r="A40" s="44"/>
      <c r="B40" s="43"/>
      <c r="C40" s="23"/>
      <c r="D40" s="24"/>
      <c r="E40" s="22"/>
      <c r="F40" s="64"/>
      <c r="G40" s="1"/>
      <c r="H40" s="7"/>
    </row>
    <row r="41" spans="1:8" x14ac:dyDescent="0.25">
      <c r="A41" s="86" t="s">
        <v>55</v>
      </c>
      <c r="F41" s="14"/>
    </row>
    <row r="42" spans="1:8" x14ac:dyDescent="0.25">
      <c r="A42" s="2"/>
    </row>
    <row r="43" spans="1:8" x14ac:dyDescent="0.25">
      <c r="A43" s="2"/>
      <c r="B43" s="72" t="s">
        <v>25</v>
      </c>
      <c r="C43" s="73"/>
      <c r="D43" s="73"/>
      <c r="E43" s="74"/>
      <c r="F43" s="25" t="s">
        <v>13</v>
      </c>
    </row>
    <row r="44" spans="1:8" x14ac:dyDescent="0.25">
      <c r="A44" s="2"/>
      <c r="B44" s="10" t="s">
        <v>45</v>
      </c>
      <c r="C44" s="15" t="s">
        <v>19</v>
      </c>
      <c r="D44" s="4"/>
      <c r="E44" s="5"/>
      <c r="F44" s="52">
        <f>SUM(F29:F33)</f>
        <v>1.2083333333333335</v>
      </c>
    </row>
    <row r="45" spans="1:8" x14ac:dyDescent="0.25">
      <c r="A45" s="2"/>
      <c r="B45" s="10" t="s">
        <v>46</v>
      </c>
      <c r="C45" s="15" t="s">
        <v>15</v>
      </c>
      <c r="D45" s="4"/>
      <c r="E45" s="5"/>
      <c r="F45" s="46"/>
    </row>
    <row r="46" spans="1:8" x14ac:dyDescent="0.25">
      <c r="A46" s="2"/>
      <c r="B46" s="10" t="s">
        <v>47</v>
      </c>
      <c r="C46" s="15" t="s">
        <v>20</v>
      </c>
      <c r="D46" s="4"/>
      <c r="E46" s="5"/>
      <c r="F46" s="46"/>
    </row>
    <row r="47" spans="1:8" x14ac:dyDescent="0.25">
      <c r="B47" s="10" t="s">
        <v>48</v>
      </c>
      <c r="C47" s="18" t="s">
        <v>21</v>
      </c>
      <c r="D47" s="17"/>
      <c r="E47" s="19"/>
      <c r="F47" s="46"/>
    </row>
    <row r="48" spans="1:8" x14ac:dyDescent="0.25">
      <c r="B48" s="10" t="s">
        <v>49</v>
      </c>
      <c r="C48" s="15" t="s">
        <v>18</v>
      </c>
      <c r="D48" s="4"/>
      <c r="E48" s="5"/>
      <c r="F48" s="46"/>
    </row>
    <row r="49" spans="2:6" x14ac:dyDescent="0.25">
      <c r="B49" s="10"/>
      <c r="C49" s="16"/>
      <c r="D49" s="4"/>
      <c r="E49" s="5"/>
      <c r="F49" s="46"/>
    </row>
    <row r="50" spans="2:6" x14ac:dyDescent="0.25">
      <c r="B50" s="10"/>
      <c r="C50" s="16"/>
      <c r="D50" s="4"/>
      <c r="E50" s="5"/>
      <c r="F50" s="46"/>
    </row>
    <row r="51" spans="2:6" x14ac:dyDescent="0.25">
      <c r="B51" s="10"/>
      <c r="C51" s="16"/>
      <c r="D51" s="4"/>
      <c r="E51" s="5"/>
      <c r="F51" s="46"/>
    </row>
    <row r="52" spans="2:6" x14ac:dyDescent="0.25">
      <c r="B52" s="10"/>
      <c r="C52" s="8" t="s">
        <v>14</v>
      </c>
      <c r="D52" s="8"/>
      <c r="E52" s="9"/>
      <c r="F52" s="46">
        <f>SUM(F44:F51)</f>
        <v>1.2083333333333335</v>
      </c>
    </row>
    <row r="53" spans="2:6" x14ac:dyDescent="0.25">
      <c r="D53" s="75"/>
      <c r="E53" s="75"/>
    </row>
  </sheetData>
  <mergeCells count="8">
    <mergeCell ref="D53:E53"/>
    <mergeCell ref="A5:B5"/>
    <mergeCell ref="A7:B7"/>
    <mergeCell ref="G9:H9"/>
    <mergeCell ref="B43:E43"/>
    <mergeCell ref="C5:H5"/>
    <mergeCell ref="D7:E7"/>
    <mergeCell ref="G7:H7"/>
  </mergeCells>
  <phoneticPr fontId="2"/>
  <pageMargins left="0.75" right="0.4" top="0.62" bottom="0.98399999999999999" header="0.51200000000000001" footer="0.51200000000000001"/>
  <pageSetup paperSize="9" orientation="portrait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人件費集計表</vt:lpstr>
      <vt:lpstr>（記載例）人件費集計表</vt:lpstr>
      <vt:lpstr>作業日報</vt:lpstr>
      <vt:lpstr>（記載例）作業日報</vt:lpstr>
      <vt:lpstr>'（記載例）作業日報'!Print_Area</vt:lpstr>
      <vt:lpstr>作業日報!Print_Area</vt:lpstr>
    </vt:vector>
  </TitlesOfParts>
  <Company>Core System Co.,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Tetsuya IWATA</dc:creator>
  <cp:lastModifiedBy>長岡市役所</cp:lastModifiedBy>
  <cp:lastPrinted>2024-03-15T07:56:49Z</cp:lastPrinted>
  <dcterms:created xsi:type="dcterms:W3CDTF">2006-12-11T02:46:35Z</dcterms:created>
  <dcterms:modified xsi:type="dcterms:W3CDTF">2026-03-17T09:17:30Z</dcterms:modified>
</cp:coreProperties>
</file>