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K:\30 地域交通班\☆★☆令和７年度用☆★☆\cバス関係\04_国県補助（幹線計画）\01_R8幹線計画\01_当初計画\01_基礎資料作成依頼\"/>
    </mc:Choice>
  </mc:AlternateContent>
  <xr:revisionPtr revIDLastSave="0" documentId="13_ncr:1_{43B151D4-D210-4A2E-AD30-8EB0B99506CD}" xr6:coauthVersionLast="47" xr6:coauthVersionMax="47" xr10:uidLastSave="{00000000-0000-0000-0000-000000000000}"/>
  <bookViews>
    <workbookView xWindow="40920" yWindow="-120" windowWidth="29040" windowHeight="15720" xr2:uid="{00000000-000D-0000-FFFF-FFFF00000000}"/>
  </bookViews>
  <sheets>
    <sheet name="表１　R8補助（合計）" sheetId="2" r:id="rId1"/>
    <sheet name="表１　R8補助（各市町村）※コピーして活用ください" sheetId="5" r:id="rId2"/>
  </sheets>
  <definedNames>
    <definedName name="_xlnm._FilterDatabase" localSheetId="1" hidden="1">'表１　R8補助（各市町村）※コピーして活用ください'!$A$11:$FD$11</definedName>
    <definedName name="_xlnm._FilterDatabase" localSheetId="0" hidden="1">'表１　R8補助（合計）'!$AK$10:$EZ$10</definedName>
    <definedName name="_xlnm.Print_Area" localSheetId="1">'表１　R8補助（各市町村）※コピーして活用ください'!$A$2:$AI$46</definedName>
    <definedName name="_xlnm.Print_Area" localSheetId="0">'表１　R8補助（合計）'!$A$1:$AI$44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C41" i="2" l="1"/>
  <c r="FD41" i="2" s="1"/>
  <c r="FB41" i="2"/>
  <c r="FA41" i="2"/>
  <c r="EZ41" i="2"/>
  <c r="EV41" i="2"/>
  <c r="ER41" i="2"/>
  <c r="EN41" i="2"/>
  <c r="EJ41" i="2"/>
  <c r="EF41" i="2"/>
  <c r="EB41" i="2"/>
  <c r="DX41" i="2"/>
  <c r="DT41" i="2"/>
  <c r="DP41" i="2"/>
  <c r="DL41" i="2"/>
  <c r="DH41" i="2"/>
  <c r="DD41" i="2"/>
  <c r="CZ41" i="2"/>
  <c r="CV41" i="2"/>
  <c r="CR41" i="2"/>
  <c r="CN41" i="2"/>
  <c r="CJ41" i="2"/>
  <c r="CF41" i="2"/>
  <c r="CB41" i="2"/>
  <c r="BX41" i="2"/>
  <c r="BT41" i="2"/>
  <c r="BP41" i="2"/>
  <c r="BL41" i="2"/>
  <c r="BH41" i="2"/>
  <c r="BD41" i="2"/>
  <c r="AZ41" i="2"/>
  <c r="AV41" i="2"/>
  <c r="AR41" i="2"/>
  <c r="AN41" i="2"/>
  <c r="FC40" i="2"/>
  <c r="FD40" i="2" s="1"/>
  <c r="FB40" i="2"/>
  <c r="FA40" i="2"/>
  <c r="EZ40" i="2"/>
  <c r="EV40" i="2"/>
  <c r="ER40" i="2"/>
  <c r="EN40" i="2"/>
  <c r="EJ40" i="2"/>
  <c r="EF40" i="2"/>
  <c r="EB40" i="2"/>
  <c r="DX40" i="2"/>
  <c r="DT40" i="2"/>
  <c r="DP40" i="2"/>
  <c r="DL40" i="2"/>
  <c r="DH40" i="2"/>
  <c r="DD40" i="2"/>
  <c r="CZ40" i="2"/>
  <c r="CV40" i="2"/>
  <c r="CR40" i="2"/>
  <c r="CN40" i="2"/>
  <c r="CJ40" i="2"/>
  <c r="CF40" i="2"/>
  <c r="CB40" i="2"/>
  <c r="BX40" i="2"/>
  <c r="BT40" i="2"/>
  <c r="BP40" i="2"/>
  <c r="BL40" i="2"/>
  <c r="BH40" i="2"/>
  <c r="BD40" i="2"/>
  <c r="AZ40" i="2"/>
  <c r="AV40" i="2"/>
  <c r="AR40" i="2"/>
  <c r="AN40" i="2"/>
  <c r="FC39" i="2"/>
  <c r="FD39" i="2" s="1"/>
  <c r="FB39" i="2"/>
  <c r="FA39" i="2"/>
  <c r="EZ39" i="2"/>
  <c r="EV39" i="2"/>
  <c r="ER39" i="2"/>
  <c r="EN39" i="2"/>
  <c r="EJ39" i="2"/>
  <c r="EF39" i="2"/>
  <c r="EB39" i="2"/>
  <c r="DX39" i="2"/>
  <c r="DT39" i="2"/>
  <c r="DP39" i="2"/>
  <c r="DL39" i="2"/>
  <c r="DH39" i="2"/>
  <c r="DD39" i="2"/>
  <c r="CZ39" i="2"/>
  <c r="CV39" i="2"/>
  <c r="CR39" i="2"/>
  <c r="CN39" i="2"/>
  <c r="CJ39" i="2"/>
  <c r="CF39" i="2"/>
  <c r="CB39" i="2"/>
  <c r="BX39" i="2"/>
  <c r="BT39" i="2"/>
  <c r="BP39" i="2"/>
  <c r="BL39" i="2"/>
  <c r="BH39" i="2"/>
  <c r="BD39" i="2"/>
  <c r="AZ39" i="2"/>
  <c r="AV39" i="2"/>
  <c r="AR39" i="2"/>
  <c r="AN39" i="2"/>
  <c r="FC38" i="2"/>
  <c r="FD38" i="2" s="1"/>
  <c r="FB38" i="2"/>
  <c r="FA38" i="2"/>
  <c r="EZ38" i="2"/>
  <c r="EV38" i="2"/>
  <c r="ER38" i="2"/>
  <c r="EN38" i="2"/>
  <c r="EJ38" i="2"/>
  <c r="EF38" i="2"/>
  <c r="EB38" i="2"/>
  <c r="DX38" i="2"/>
  <c r="DT38" i="2"/>
  <c r="DP38" i="2"/>
  <c r="DL38" i="2"/>
  <c r="DH38" i="2"/>
  <c r="DD38" i="2"/>
  <c r="CZ38" i="2"/>
  <c r="CV38" i="2"/>
  <c r="CR38" i="2"/>
  <c r="CN38" i="2"/>
  <c r="CJ38" i="2"/>
  <c r="CF38" i="2"/>
  <c r="CB38" i="2"/>
  <c r="BX38" i="2"/>
  <c r="BT38" i="2"/>
  <c r="BP38" i="2"/>
  <c r="BL38" i="2"/>
  <c r="BH38" i="2"/>
  <c r="BD38" i="2"/>
  <c r="AZ38" i="2"/>
  <c r="AV38" i="2"/>
  <c r="AR38" i="2"/>
  <c r="AN38" i="2"/>
  <c r="FC37" i="2"/>
  <c r="FD37" i="2" s="1"/>
  <c r="FB37" i="2"/>
  <c r="FA37" i="2"/>
  <c r="EZ37" i="2"/>
  <c r="EV37" i="2"/>
  <c r="ER37" i="2"/>
  <c r="EN37" i="2"/>
  <c r="EJ37" i="2"/>
  <c r="EF37" i="2"/>
  <c r="EB37" i="2"/>
  <c r="DX37" i="2"/>
  <c r="DT37" i="2"/>
  <c r="DP37" i="2"/>
  <c r="DL37" i="2"/>
  <c r="DH37" i="2"/>
  <c r="DD37" i="2"/>
  <c r="CZ37" i="2"/>
  <c r="CV37" i="2"/>
  <c r="CR37" i="2"/>
  <c r="CN37" i="2"/>
  <c r="CJ37" i="2"/>
  <c r="CF37" i="2"/>
  <c r="CB37" i="2"/>
  <c r="BX37" i="2"/>
  <c r="BT37" i="2"/>
  <c r="BP37" i="2"/>
  <c r="BL37" i="2"/>
  <c r="BH37" i="2"/>
  <c r="BD37" i="2"/>
  <c r="AZ37" i="2"/>
  <c r="AV37" i="2"/>
  <c r="AR37" i="2"/>
  <c r="AN37" i="2"/>
  <c r="FC36" i="2"/>
  <c r="FD36" i="2" s="1"/>
  <c r="FB36" i="2"/>
  <c r="FA36" i="2"/>
  <c r="EZ36" i="2"/>
  <c r="EV36" i="2"/>
  <c r="ER36" i="2"/>
  <c r="EN36" i="2"/>
  <c r="EJ36" i="2"/>
  <c r="EF36" i="2"/>
  <c r="EB36" i="2"/>
  <c r="DX36" i="2"/>
  <c r="DT36" i="2"/>
  <c r="DP36" i="2"/>
  <c r="DL36" i="2"/>
  <c r="DH36" i="2"/>
  <c r="DD36" i="2"/>
  <c r="CZ36" i="2"/>
  <c r="CV36" i="2"/>
  <c r="CR36" i="2"/>
  <c r="CN36" i="2"/>
  <c r="CJ36" i="2"/>
  <c r="CF36" i="2"/>
  <c r="CB36" i="2"/>
  <c r="BX36" i="2"/>
  <c r="BT36" i="2"/>
  <c r="BP36" i="2"/>
  <c r="BL36" i="2"/>
  <c r="BH36" i="2"/>
  <c r="BD36" i="2"/>
  <c r="AZ36" i="2"/>
  <c r="AV36" i="2"/>
  <c r="AR36" i="2"/>
  <c r="AN36" i="2"/>
  <c r="FC35" i="2"/>
  <c r="FD35" i="2" s="1"/>
  <c r="FB35" i="2"/>
  <c r="FA35" i="2"/>
  <c r="EZ35" i="2"/>
  <c r="EV35" i="2"/>
  <c r="ER35" i="2"/>
  <c r="EN35" i="2"/>
  <c r="EJ35" i="2"/>
  <c r="EF35" i="2"/>
  <c r="EB35" i="2"/>
  <c r="DX35" i="2"/>
  <c r="DT35" i="2"/>
  <c r="DP35" i="2"/>
  <c r="DL35" i="2"/>
  <c r="DH35" i="2"/>
  <c r="DD35" i="2"/>
  <c r="CZ35" i="2"/>
  <c r="CV35" i="2"/>
  <c r="CR35" i="2"/>
  <c r="CN35" i="2"/>
  <c r="CJ35" i="2"/>
  <c r="CF35" i="2"/>
  <c r="CB35" i="2"/>
  <c r="BX35" i="2"/>
  <c r="BT35" i="2"/>
  <c r="BP35" i="2"/>
  <c r="BL35" i="2"/>
  <c r="BH35" i="2"/>
  <c r="BD35" i="2"/>
  <c r="AZ35" i="2"/>
  <c r="AV35" i="2"/>
  <c r="AR35" i="2"/>
  <c r="AN35" i="2"/>
  <c r="FC34" i="2"/>
  <c r="FD34" i="2" s="1"/>
  <c r="FB34" i="2"/>
  <c r="FA34" i="2"/>
  <c r="EZ34" i="2"/>
  <c r="EV34" i="2"/>
  <c r="ER34" i="2"/>
  <c r="EN34" i="2"/>
  <c r="EJ34" i="2"/>
  <c r="EF34" i="2"/>
  <c r="EB34" i="2"/>
  <c r="DX34" i="2"/>
  <c r="DT34" i="2"/>
  <c r="DP34" i="2"/>
  <c r="DL34" i="2"/>
  <c r="DH34" i="2"/>
  <c r="DD34" i="2"/>
  <c r="CZ34" i="2"/>
  <c r="CV34" i="2"/>
  <c r="CR34" i="2"/>
  <c r="CN34" i="2"/>
  <c r="CJ34" i="2"/>
  <c r="CF34" i="2"/>
  <c r="CB34" i="2"/>
  <c r="BX34" i="2"/>
  <c r="BT34" i="2"/>
  <c r="BP34" i="2"/>
  <c r="BL34" i="2"/>
  <c r="BH34" i="2"/>
  <c r="BD34" i="2"/>
  <c r="AZ34" i="2"/>
  <c r="AV34" i="2"/>
  <c r="AR34" i="2"/>
  <c r="AN34" i="2"/>
  <c r="FC33" i="2"/>
  <c r="FD33" i="2" s="1"/>
  <c r="FB33" i="2"/>
  <c r="FA33" i="2"/>
  <c r="EZ33" i="2"/>
  <c r="EV33" i="2"/>
  <c r="ER33" i="2"/>
  <c r="EN33" i="2"/>
  <c r="EJ33" i="2"/>
  <c r="EF33" i="2"/>
  <c r="EB33" i="2"/>
  <c r="DX33" i="2"/>
  <c r="DT33" i="2"/>
  <c r="DP33" i="2"/>
  <c r="DL33" i="2"/>
  <c r="DH33" i="2"/>
  <c r="DD33" i="2"/>
  <c r="CZ33" i="2"/>
  <c r="CV33" i="2"/>
  <c r="CR33" i="2"/>
  <c r="CN33" i="2"/>
  <c r="CJ33" i="2"/>
  <c r="CF33" i="2"/>
  <c r="CB33" i="2"/>
  <c r="BX33" i="2"/>
  <c r="BT33" i="2"/>
  <c r="BP33" i="2"/>
  <c r="BL33" i="2"/>
  <c r="BH33" i="2"/>
  <c r="BD33" i="2"/>
  <c r="AZ33" i="2"/>
  <c r="AV33" i="2"/>
  <c r="AR33" i="2"/>
  <c r="AN33" i="2"/>
  <c r="FC32" i="2"/>
  <c r="FD32" i="2" s="1"/>
  <c r="FB32" i="2"/>
  <c r="FA32" i="2"/>
  <c r="EZ32" i="2"/>
  <c r="EV32" i="2"/>
  <c r="ER32" i="2"/>
  <c r="EN32" i="2"/>
  <c r="EJ32" i="2"/>
  <c r="EF32" i="2"/>
  <c r="EB32" i="2"/>
  <c r="DX32" i="2"/>
  <c r="DT32" i="2"/>
  <c r="DP32" i="2"/>
  <c r="DL32" i="2"/>
  <c r="DH32" i="2"/>
  <c r="DD32" i="2"/>
  <c r="CZ32" i="2"/>
  <c r="CV32" i="2"/>
  <c r="CR32" i="2"/>
  <c r="CN32" i="2"/>
  <c r="CJ32" i="2"/>
  <c r="CF32" i="2"/>
  <c r="CB32" i="2"/>
  <c r="BX32" i="2"/>
  <c r="BT32" i="2"/>
  <c r="BP32" i="2"/>
  <c r="BL32" i="2"/>
  <c r="BH32" i="2"/>
  <c r="BD32" i="2"/>
  <c r="AZ32" i="2"/>
  <c r="AV32" i="2"/>
  <c r="AR32" i="2"/>
  <c r="AN32" i="2"/>
  <c r="FC31" i="2"/>
  <c r="FD31" i="2" s="1"/>
  <c r="FB31" i="2"/>
  <c r="FA31" i="2"/>
  <c r="EZ31" i="2"/>
  <c r="EV31" i="2"/>
  <c r="ER31" i="2"/>
  <c r="EN31" i="2"/>
  <c r="EJ31" i="2"/>
  <c r="EF31" i="2"/>
  <c r="EB31" i="2"/>
  <c r="DX31" i="2"/>
  <c r="DT31" i="2"/>
  <c r="DP31" i="2"/>
  <c r="DL31" i="2"/>
  <c r="DH31" i="2"/>
  <c r="DD31" i="2"/>
  <c r="CZ31" i="2"/>
  <c r="CV31" i="2"/>
  <c r="CR31" i="2"/>
  <c r="CN31" i="2"/>
  <c r="CJ31" i="2"/>
  <c r="CF31" i="2"/>
  <c r="CB31" i="2"/>
  <c r="BX31" i="2"/>
  <c r="BT31" i="2"/>
  <c r="BP31" i="2"/>
  <c r="BL31" i="2"/>
  <c r="BH31" i="2"/>
  <c r="BD31" i="2"/>
  <c r="AZ31" i="2"/>
  <c r="AV31" i="2"/>
  <c r="AR31" i="2"/>
  <c r="AN31" i="2"/>
  <c r="FC30" i="2"/>
  <c r="FD30" i="2" s="1"/>
  <c r="FB30" i="2"/>
  <c r="FA30" i="2"/>
  <c r="EZ30" i="2"/>
  <c r="EV30" i="2"/>
  <c r="ER30" i="2"/>
  <c r="EN30" i="2"/>
  <c r="EJ30" i="2"/>
  <c r="EF30" i="2"/>
  <c r="EB30" i="2"/>
  <c r="DX30" i="2"/>
  <c r="DT30" i="2"/>
  <c r="DP30" i="2"/>
  <c r="DL30" i="2"/>
  <c r="DH30" i="2"/>
  <c r="DD30" i="2"/>
  <c r="CZ30" i="2"/>
  <c r="CV30" i="2"/>
  <c r="CR30" i="2"/>
  <c r="CN30" i="2"/>
  <c r="CJ30" i="2"/>
  <c r="CF30" i="2"/>
  <c r="CB30" i="2"/>
  <c r="BX30" i="2"/>
  <c r="BT30" i="2"/>
  <c r="BP30" i="2"/>
  <c r="BL30" i="2"/>
  <c r="BH30" i="2"/>
  <c r="BD30" i="2"/>
  <c r="AZ30" i="2"/>
  <c r="AV30" i="2"/>
  <c r="AR30" i="2"/>
  <c r="AN30" i="2"/>
  <c r="FC29" i="2"/>
  <c r="FD29" i="2" s="1"/>
  <c r="FB29" i="2"/>
  <c r="FA29" i="2"/>
  <c r="EZ29" i="2"/>
  <c r="EV29" i="2"/>
  <c r="ER29" i="2"/>
  <c r="EN29" i="2"/>
  <c r="EJ29" i="2"/>
  <c r="EF29" i="2"/>
  <c r="EB29" i="2"/>
  <c r="DX29" i="2"/>
  <c r="DT29" i="2"/>
  <c r="DP29" i="2"/>
  <c r="DL29" i="2"/>
  <c r="DH29" i="2"/>
  <c r="DD29" i="2"/>
  <c r="CZ29" i="2"/>
  <c r="CV29" i="2"/>
  <c r="CR29" i="2"/>
  <c r="CN29" i="2"/>
  <c r="CJ29" i="2"/>
  <c r="CF29" i="2"/>
  <c r="CB29" i="2"/>
  <c r="BX29" i="2"/>
  <c r="BT29" i="2"/>
  <c r="BP29" i="2"/>
  <c r="BL29" i="2"/>
  <c r="BH29" i="2"/>
  <c r="BD29" i="2"/>
  <c r="AZ29" i="2"/>
  <c r="AV29" i="2"/>
  <c r="AR29" i="2"/>
  <c r="AN29" i="2"/>
  <c r="FC28" i="2"/>
  <c r="FD28" i="2" s="1"/>
  <c r="FB28" i="2"/>
  <c r="FA28" i="2"/>
  <c r="EZ28" i="2"/>
  <c r="EV28" i="2"/>
  <c r="ER28" i="2"/>
  <c r="EN28" i="2"/>
  <c r="EJ28" i="2"/>
  <c r="EF28" i="2"/>
  <c r="EB28" i="2"/>
  <c r="DX28" i="2"/>
  <c r="DT28" i="2"/>
  <c r="DP28" i="2"/>
  <c r="DL28" i="2"/>
  <c r="DH28" i="2"/>
  <c r="DD28" i="2"/>
  <c r="CZ28" i="2"/>
  <c r="CV28" i="2"/>
  <c r="CR28" i="2"/>
  <c r="CN28" i="2"/>
  <c r="CJ28" i="2"/>
  <c r="CF28" i="2"/>
  <c r="CB28" i="2"/>
  <c r="BX28" i="2"/>
  <c r="BT28" i="2"/>
  <c r="BP28" i="2"/>
  <c r="BL28" i="2"/>
  <c r="BH28" i="2"/>
  <c r="BD28" i="2"/>
  <c r="AZ28" i="2"/>
  <c r="AV28" i="2"/>
  <c r="AR28" i="2"/>
  <c r="AN28" i="2"/>
  <c r="FC27" i="2"/>
  <c r="FD27" i="2" s="1"/>
  <c r="FB27" i="2"/>
  <c r="FA27" i="2"/>
  <c r="EZ27" i="2"/>
  <c r="EV27" i="2"/>
  <c r="ER27" i="2"/>
  <c r="EN27" i="2"/>
  <c r="EJ27" i="2"/>
  <c r="EF27" i="2"/>
  <c r="EB27" i="2"/>
  <c r="DX27" i="2"/>
  <c r="DT27" i="2"/>
  <c r="DP27" i="2"/>
  <c r="DL27" i="2"/>
  <c r="DH27" i="2"/>
  <c r="DD27" i="2"/>
  <c r="CZ27" i="2"/>
  <c r="CV27" i="2"/>
  <c r="CR27" i="2"/>
  <c r="CN27" i="2"/>
  <c r="CJ27" i="2"/>
  <c r="CF27" i="2"/>
  <c r="CB27" i="2"/>
  <c r="BX27" i="2"/>
  <c r="BT27" i="2"/>
  <c r="BP27" i="2"/>
  <c r="BL27" i="2"/>
  <c r="BH27" i="2"/>
  <c r="BD27" i="2"/>
  <c r="AZ27" i="2"/>
  <c r="AV27" i="2"/>
  <c r="AR27" i="2"/>
  <c r="AN27" i="2"/>
  <c r="FC26" i="2"/>
  <c r="FD26" i="2" s="1"/>
  <c r="FB26" i="2"/>
  <c r="FA26" i="2"/>
  <c r="EZ26" i="2"/>
  <c r="EV26" i="2"/>
  <c r="ER26" i="2"/>
  <c r="EN26" i="2"/>
  <c r="EJ26" i="2"/>
  <c r="EF26" i="2"/>
  <c r="EB26" i="2"/>
  <c r="DX26" i="2"/>
  <c r="DT26" i="2"/>
  <c r="DP26" i="2"/>
  <c r="DL26" i="2"/>
  <c r="DH26" i="2"/>
  <c r="DD26" i="2"/>
  <c r="CZ26" i="2"/>
  <c r="CV26" i="2"/>
  <c r="CR26" i="2"/>
  <c r="CN26" i="2"/>
  <c r="CJ26" i="2"/>
  <c r="CF26" i="2"/>
  <c r="CB26" i="2"/>
  <c r="BX26" i="2"/>
  <c r="BT26" i="2"/>
  <c r="BP26" i="2"/>
  <c r="BL26" i="2"/>
  <c r="BH26" i="2"/>
  <c r="BD26" i="2"/>
  <c r="AZ26" i="2"/>
  <c r="AV26" i="2"/>
  <c r="AR26" i="2"/>
  <c r="AN26" i="2"/>
  <c r="FC25" i="2"/>
  <c r="FD25" i="2" s="1"/>
  <c r="FB25" i="2"/>
  <c r="FA25" i="2"/>
  <c r="EZ25" i="2"/>
  <c r="EV25" i="2"/>
  <c r="ER25" i="2"/>
  <c r="EN25" i="2"/>
  <c r="EJ25" i="2"/>
  <c r="EF25" i="2"/>
  <c r="EB25" i="2"/>
  <c r="DX25" i="2"/>
  <c r="DT25" i="2"/>
  <c r="DP25" i="2"/>
  <c r="DL25" i="2"/>
  <c r="DH25" i="2"/>
  <c r="DD25" i="2"/>
  <c r="CZ25" i="2"/>
  <c r="CV25" i="2"/>
  <c r="CR25" i="2"/>
  <c r="CN25" i="2"/>
  <c r="CJ25" i="2"/>
  <c r="CF25" i="2"/>
  <c r="CB25" i="2"/>
  <c r="BX25" i="2"/>
  <c r="BT25" i="2"/>
  <c r="BP25" i="2"/>
  <c r="BL25" i="2"/>
  <c r="BH25" i="2"/>
  <c r="BD25" i="2"/>
  <c r="AZ25" i="2"/>
  <c r="AV25" i="2"/>
  <c r="AR25" i="2"/>
  <c r="AN25" i="2"/>
  <c r="FC24" i="2"/>
  <c r="FD24" i="2" s="1"/>
  <c r="FB24" i="2"/>
  <c r="FA24" i="2"/>
  <c r="EZ24" i="2"/>
  <c r="EV24" i="2"/>
  <c r="ER24" i="2"/>
  <c r="EN24" i="2"/>
  <c r="EJ24" i="2"/>
  <c r="EF24" i="2"/>
  <c r="EB24" i="2"/>
  <c r="DX24" i="2"/>
  <c r="DT24" i="2"/>
  <c r="DP24" i="2"/>
  <c r="DL24" i="2"/>
  <c r="DH24" i="2"/>
  <c r="DD24" i="2"/>
  <c r="CZ24" i="2"/>
  <c r="CV24" i="2"/>
  <c r="CR24" i="2"/>
  <c r="CN24" i="2"/>
  <c r="CJ24" i="2"/>
  <c r="CF24" i="2"/>
  <c r="CB24" i="2"/>
  <c r="BX24" i="2"/>
  <c r="BT24" i="2"/>
  <c r="BP24" i="2"/>
  <c r="BL24" i="2"/>
  <c r="BH24" i="2"/>
  <c r="BD24" i="2"/>
  <c r="AZ24" i="2"/>
  <c r="AV24" i="2"/>
  <c r="AR24" i="2"/>
  <c r="AN24" i="2"/>
  <c r="FC23" i="2"/>
  <c r="FD23" i="2" s="1"/>
  <c r="FB23" i="2"/>
  <c r="FA23" i="2"/>
  <c r="EZ23" i="2"/>
  <c r="EV23" i="2"/>
  <c r="ER23" i="2"/>
  <c r="EN23" i="2"/>
  <c r="EJ23" i="2"/>
  <c r="EF23" i="2"/>
  <c r="EB23" i="2"/>
  <c r="DX23" i="2"/>
  <c r="DT23" i="2"/>
  <c r="DP23" i="2"/>
  <c r="DL23" i="2"/>
  <c r="DH23" i="2"/>
  <c r="DD23" i="2"/>
  <c r="CZ23" i="2"/>
  <c r="CV23" i="2"/>
  <c r="CR23" i="2"/>
  <c r="CN23" i="2"/>
  <c r="CJ23" i="2"/>
  <c r="CF23" i="2"/>
  <c r="CB23" i="2"/>
  <c r="BX23" i="2"/>
  <c r="BT23" i="2"/>
  <c r="BP23" i="2"/>
  <c r="BL23" i="2"/>
  <c r="BH23" i="2"/>
  <c r="BD23" i="2"/>
  <c r="AZ23" i="2"/>
  <c r="AV23" i="2"/>
  <c r="AR23" i="2"/>
  <c r="AN23" i="2"/>
  <c r="FC22" i="2"/>
  <c r="FD22" i="2" s="1"/>
  <c r="FB22" i="2"/>
  <c r="FA22" i="2"/>
  <c r="EZ22" i="2"/>
  <c r="EV22" i="2"/>
  <c r="ER22" i="2"/>
  <c r="EN22" i="2"/>
  <c r="EJ22" i="2"/>
  <c r="EF22" i="2"/>
  <c r="EB22" i="2"/>
  <c r="DX22" i="2"/>
  <c r="DT22" i="2"/>
  <c r="DP22" i="2"/>
  <c r="DL22" i="2"/>
  <c r="DH22" i="2"/>
  <c r="DD22" i="2"/>
  <c r="CZ22" i="2"/>
  <c r="CV22" i="2"/>
  <c r="CR22" i="2"/>
  <c r="CN22" i="2"/>
  <c r="CJ22" i="2"/>
  <c r="CF22" i="2"/>
  <c r="CB22" i="2"/>
  <c r="BX22" i="2"/>
  <c r="BT22" i="2"/>
  <c r="BP22" i="2"/>
  <c r="BL22" i="2"/>
  <c r="BH22" i="2"/>
  <c r="BD22" i="2"/>
  <c r="AZ22" i="2"/>
  <c r="AV22" i="2"/>
  <c r="AR22" i="2"/>
  <c r="AN22" i="2"/>
  <c r="FC21" i="2"/>
  <c r="FD21" i="2" s="1"/>
  <c r="FB21" i="2"/>
  <c r="FA21" i="2"/>
  <c r="EZ21" i="2"/>
  <c r="EV21" i="2"/>
  <c r="ER21" i="2"/>
  <c r="EN21" i="2"/>
  <c r="EJ21" i="2"/>
  <c r="EF21" i="2"/>
  <c r="EB21" i="2"/>
  <c r="DX21" i="2"/>
  <c r="DT21" i="2"/>
  <c r="DP21" i="2"/>
  <c r="DL21" i="2"/>
  <c r="DH21" i="2"/>
  <c r="DD21" i="2"/>
  <c r="CZ21" i="2"/>
  <c r="CV21" i="2"/>
  <c r="CR21" i="2"/>
  <c r="CN21" i="2"/>
  <c r="CJ21" i="2"/>
  <c r="CF21" i="2"/>
  <c r="CB21" i="2"/>
  <c r="BX21" i="2"/>
  <c r="BT21" i="2"/>
  <c r="BP21" i="2"/>
  <c r="BL21" i="2"/>
  <c r="BH21" i="2"/>
  <c r="BD21" i="2"/>
  <c r="AZ21" i="2"/>
  <c r="AV21" i="2"/>
  <c r="AR21" i="2"/>
  <c r="AN21" i="2"/>
  <c r="FC20" i="2"/>
  <c r="FD20" i="2" s="1"/>
  <c r="FB20" i="2"/>
  <c r="FA20" i="2"/>
  <c r="EZ20" i="2"/>
  <c r="EV20" i="2"/>
  <c r="ER20" i="2"/>
  <c r="EN20" i="2"/>
  <c r="EJ20" i="2"/>
  <c r="EF20" i="2"/>
  <c r="EB20" i="2"/>
  <c r="DX20" i="2"/>
  <c r="DT20" i="2"/>
  <c r="DP20" i="2"/>
  <c r="DL20" i="2"/>
  <c r="DH20" i="2"/>
  <c r="DD20" i="2"/>
  <c r="CZ20" i="2"/>
  <c r="CV20" i="2"/>
  <c r="CR20" i="2"/>
  <c r="CN20" i="2"/>
  <c r="CJ20" i="2"/>
  <c r="CF20" i="2"/>
  <c r="CB20" i="2"/>
  <c r="BX20" i="2"/>
  <c r="BT20" i="2"/>
  <c r="BP20" i="2"/>
  <c r="BL20" i="2"/>
  <c r="BH20" i="2"/>
  <c r="BD20" i="2"/>
  <c r="AZ20" i="2"/>
  <c r="AV20" i="2"/>
  <c r="AR20" i="2"/>
  <c r="AN20" i="2"/>
  <c r="FC19" i="2"/>
  <c r="FD19" i="2" s="1"/>
  <c r="FB19" i="2"/>
  <c r="FA19" i="2"/>
  <c r="EZ19" i="2"/>
  <c r="EV19" i="2"/>
  <c r="ER19" i="2"/>
  <c r="EN19" i="2"/>
  <c r="EJ19" i="2"/>
  <c r="EF19" i="2"/>
  <c r="EB19" i="2"/>
  <c r="DX19" i="2"/>
  <c r="DT19" i="2"/>
  <c r="DP19" i="2"/>
  <c r="DL19" i="2"/>
  <c r="DH19" i="2"/>
  <c r="DD19" i="2"/>
  <c r="CZ19" i="2"/>
  <c r="CV19" i="2"/>
  <c r="CR19" i="2"/>
  <c r="CN19" i="2"/>
  <c r="CJ19" i="2"/>
  <c r="CF19" i="2"/>
  <c r="CB19" i="2"/>
  <c r="BX19" i="2"/>
  <c r="BT19" i="2"/>
  <c r="BP19" i="2"/>
  <c r="BL19" i="2"/>
  <c r="BH19" i="2"/>
  <c r="BD19" i="2"/>
  <c r="AZ19" i="2"/>
  <c r="AV19" i="2"/>
  <c r="AR19" i="2"/>
  <c r="AN19" i="2"/>
  <c r="FC18" i="2"/>
  <c r="FD18" i="2" s="1"/>
  <c r="FB18" i="2"/>
  <c r="FA18" i="2"/>
  <c r="EZ18" i="2"/>
  <c r="EV18" i="2"/>
  <c r="ER18" i="2"/>
  <c r="EN18" i="2"/>
  <c r="EJ18" i="2"/>
  <c r="EF18" i="2"/>
  <c r="EB18" i="2"/>
  <c r="DX18" i="2"/>
  <c r="DT18" i="2"/>
  <c r="DP18" i="2"/>
  <c r="DL18" i="2"/>
  <c r="DH18" i="2"/>
  <c r="DD18" i="2"/>
  <c r="CZ18" i="2"/>
  <c r="CV18" i="2"/>
  <c r="CR18" i="2"/>
  <c r="CN18" i="2"/>
  <c r="CJ18" i="2"/>
  <c r="CF18" i="2"/>
  <c r="CB18" i="2"/>
  <c r="BX18" i="2"/>
  <c r="BT18" i="2"/>
  <c r="BP18" i="2"/>
  <c r="BL18" i="2"/>
  <c r="BH18" i="2"/>
  <c r="BD18" i="2"/>
  <c r="AZ18" i="2"/>
  <c r="AV18" i="2"/>
  <c r="AR18" i="2"/>
  <c r="AN18" i="2"/>
  <c r="FC17" i="2"/>
  <c r="FD17" i="2" s="1"/>
  <c r="FB17" i="2"/>
  <c r="FA17" i="2"/>
  <c r="EZ17" i="2"/>
  <c r="EV17" i="2"/>
  <c r="ER17" i="2"/>
  <c r="EN17" i="2"/>
  <c r="EJ17" i="2"/>
  <c r="EF17" i="2"/>
  <c r="EB17" i="2"/>
  <c r="DX17" i="2"/>
  <c r="DT17" i="2"/>
  <c r="DP17" i="2"/>
  <c r="DL17" i="2"/>
  <c r="DH17" i="2"/>
  <c r="DD17" i="2"/>
  <c r="CZ17" i="2"/>
  <c r="CV17" i="2"/>
  <c r="CR17" i="2"/>
  <c r="CN17" i="2"/>
  <c r="CJ17" i="2"/>
  <c r="CF17" i="2"/>
  <c r="CB17" i="2"/>
  <c r="BX17" i="2"/>
  <c r="BT17" i="2"/>
  <c r="BP17" i="2"/>
  <c r="BL17" i="2"/>
  <c r="BH17" i="2"/>
  <c r="BD17" i="2"/>
  <c r="AZ17" i="2"/>
  <c r="AV17" i="2"/>
  <c r="AR17" i="2"/>
  <c r="AN17" i="2"/>
  <c r="FC16" i="2"/>
  <c r="FD16" i="2" s="1"/>
  <c r="FB16" i="2"/>
  <c r="FA16" i="2"/>
  <c r="EZ16" i="2"/>
  <c r="EV16" i="2"/>
  <c r="ER16" i="2"/>
  <c r="EN16" i="2"/>
  <c r="EJ16" i="2"/>
  <c r="EF16" i="2"/>
  <c r="EB16" i="2"/>
  <c r="DX16" i="2"/>
  <c r="DT16" i="2"/>
  <c r="DP16" i="2"/>
  <c r="DL16" i="2"/>
  <c r="DH16" i="2"/>
  <c r="DD16" i="2"/>
  <c r="CZ16" i="2"/>
  <c r="CV16" i="2"/>
  <c r="CR16" i="2"/>
  <c r="CN16" i="2"/>
  <c r="CJ16" i="2"/>
  <c r="CF16" i="2"/>
  <c r="CB16" i="2"/>
  <c r="BX16" i="2"/>
  <c r="BT16" i="2"/>
  <c r="BP16" i="2"/>
  <c r="BL16" i="2"/>
  <c r="BH16" i="2"/>
  <c r="BD16" i="2"/>
  <c r="AZ16" i="2"/>
  <c r="AV16" i="2"/>
  <c r="AR16" i="2"/>
  <c r="AN16" i="2"/>
  <c r="FC15" i="2"/>
  <c r="FD15" i="2" s="1"/>
  <c r="FB15" i="2"/>
  <c r="FA15" i="2"/>
  <c r="EZ15" i="2"/>
  <c r="EV15" i="2"/>
  <c r="ER15" i="2"/>
  <c r="EN15" i="2"/>
  <c r="EJ15" i="2"/>
  <c r="EF15" i="2"/>
  <c r="EB15" i="2"/>
  <c r="DX15" i="2"/>
  <c r="DT15" i="2"/>
  <c r="DP15" i="2"/>
  <c r="DL15" i="2"/>
  <c r="DH15" i="2"/>
  <c r="DD15" i="2"/>
  <c r="CZ15" i="2"/>
  <c r="CV15" i="2"/>
  <c r="CR15" i="2"/>
  <c r="CN15" i="2"/>
  <c r="CJ15" i="2"/>
  <c r="CF15" i="2"/>
  <c r="CB15" i="2"/>
  <c r="BX15" i="2"/>
  <c r="BT15" i="2"/>
  <c r="BP15" i="2"/>
  <c r="BL15" i="2"/>
  <c r="BH15" i="2"/>
  <c r="BD15" i="2"/>
  <c r="AZ15" i="2"/>
  <c r="AV15" i="2"/>
  <c r="AR15" i="2"/>
  <c r="AN15" i="2"/>
  <c r="FC14" i="2"/>
  <c r="FD14" i="2" s="1"/>
  <c r="FB14" i="2"/>
  <c r="FA14" i="2"/>
  <c r="EZ14" i="2"/>
  <c r="EV14" i="2"/>
  <c r="ER14" i="2"/>
  <c r="EN14" i="2"/>
  <c r="EJ14" i="2"/>
  <c r="EF14" i="2"/>
  <c r="EB14" i="2"/>
  <c r="DX14" i="2"/>
  <c r="DT14" i="2"/>
  <c r="DP14" i="2"/>
  <c r="DL14" i="2"/>
  <c r="DH14" i="2"/>
  <c r="DD14" i="2"/>
  <c r="CZ14" i="2"/>
  <c r="CV14" i="2"/>
  <c r="CR14" i="2"/>
  <c r="CN14" i="2"/>
  <c r="CJ14" i="2"/>
  <c r="CF14" i="2"/>
  <c r="CB14" i="2"/>
  <c r="BX14" i="2"/>
  <c r="BT14" i="2"/>
  <c r="BP14" i="2"/>
  <c r="BL14" i="2"/>
  <c r="BH14" i="2"/>
  <c r="BD14" i="2"/>
  <c r="AZ14" i="2"/>
  <c r="AV14" i="2"/>
  <c r="AR14" i="2"/>
  <c r="AN14" i="2"/>
  <c r="FC13" i="2"/>
  <c r="FD13" i="2" s="1"/>
  <c r="FB13" i="2"/>
  <c r="FA13" i="2"/>
  <c r="EZ13" i="2"/>
  <c r="EV13" i="2"/>
  <c r="ER13" i="2"/>
  <c r="EN13" i="2"/>
  <c r="EJ13" i="2"/>
  <c r="EF13" i="2"/>
  <c r="EB13" i="2"/>
  <c r="DX13" i="2"/>
  <c r="DT13" i="2"/>
  <c r="DP13" i="2"/>
  <c r="DL13" i="2"/>
  <c r="DH13" i="2"/>
  <c r="DD13" i="2"/>
  <c r="CZ13" i="2"/>
  <c r="CV13" i="2"/>
  <c r="CR13" i="2"/>
  <c r="CN13" i="2"/>
  <c r="CJ13" i="2"/>
  <c r="CF13" i="2"/>
  <c r="CB13" i="2"/>
  <c r="BX13" i="2"/>
  <c r="BT13" i="2"/>
  <c r="BP13" i="2"/>
  <c r="BL13" i="2"/>
  <c r="BH13" i="2"/>
  <c r="BD13" i="2"/>
  <c r="AZ13" i="2"/>
  <c r="AV13" i="2"/>
  <c r="AR13" i="2"/>
  <c r="AN13" i="2"/>
  <c r="FC12" i="2"/>
  <c r="FD12" i="2" s="1"/>
  <c r="FB12" i="2"/>
  <c r="FA12" i="2"/>
  <c r="EZ12" i="2"/>
  <c r="EV12" i="2"/>
  <c r="ER12" i="2"/>
  <c r="EN12" i="2"/>
  <c r="EJ12" i="2"/>
  <c r="EF12" i="2"/>
  <c r="EB12" i="2"/>
  <c r="DX12" i="2"/>
  <c r="DT12" i="2"/>
  <c r="DP12" i="2"/>
  <c r="DL12" i="2"/>
  <c r="DH12" i="2"/>
  <c r="DD12" i="2"/>
  <c r="CZ12" i="2"/>
  <c r="CV12" i="2"/>
  <c r="CR12" i="2"/>
  <c r="CN12" i="2"/>
  <c r="CJ12" i="2"/>
  <c r="CF12" i="2"/>
  <c r="CB12" i="2"/>
  <c r="BX12" i="2"/>
  <c r="BT12" i="2"/>
  <c r="BP12" i="2"/>
  <c r="BL12" i="2"/>
  <c r="BH12" i="2"/>
  <c r="BD12" i="2"/>
  <c r="AZ12" i="2"/>
  <c r="AV12" i="2"/>
  <c r="AR12" i="2"/>
  <c r="AN12" i="2"/>
  <c r="FB11" i="2"/>
  <c r="FA11" i="2"/>
  <c r="EZ11" i="2"/>
  <c r="EV11" i="2"/>
  <c r="ER11" i="2"/>
  <c r="EN11" i="2"/>
  <c r="EJ11" i="2"/>
  <c r="EF11" i="2"/>
  <c r="EB11" i="2"/>
  <c r="DX11" i="2"/>
  <c r="DT11" i="2"/>
  <c r="DP11" i="2"/>
  <c r="DL11" i="2"/>
  <c r="DH11" i="2"/>
  <c r="DD11" i="2"/>
  <c r="CZ11" i="2"/>
  <c r="CV11" i="2"/>
  <c r="CR11" i="2"/>
  <c r="CN11" i="2"/>
  <c r="CJ11" i="2"/>
  <c r="CF11" i="2"/>
  <c r="CB11" i="2"/>
  <c r="BX11" i="2"/>
  <c r="BT11" i="2"/>
  <c r="BP11" i="2"/>
  <c r="BL11" i="2"/>
  <c r="BH11" i="2"/>
  <c r="BD11" i="2"/>
  <c r="AZ11" i="2"/>
  <c r="AV11" i="2"/>
  <c r="AR11" i="2"/>
  <c r="AN11" i="2"/>
  <c r="FC11" i="2" l="1"/>
  <c r="FD11" i="2" s="1"/>
  <c r="T41" i="5" l="1"/>
  <c r="C13" i="5" l="1"/>
  <c r="FF37" i="5" l="1"/>
  <c r="EZ37" i="5"/>
  <c r="EY37" i="5"/>
  <c r="EX37" i="5"/>
  <c r="EW37" i="5"/>
  <c r="EV37" i="5"/>
  <c r="EU37" i="5"/>
  <c r="ET37" i="5"/>
  <c r="ES37" i="5"/>
  <c r="ER37" i="5"/>
  <c r="EQ37" i="5"/>
  <c r="EP37" i="5"/>
  <c r="EO37" i="5"/>
  <c r="EN37" i="5"/>
  <c r="EM37" i="5"/>
  <c r="EL37" i="5"/>
  <c r="EK37" i="5"/>
  <c r="EJ37" i="5"/>
  <c r="EI37" i="5"/>
  <c r="EH37" i="5"/>
  <c r="EG37" i="5"/>
  <c r="EF37" i="5"/>
  <c r="EE37" i="5"/>
  <c r="ED37" i="5"/>
  <c r="EC37" i="5"/>
  <c r="EB37" i="5"/>
  <c r="EA37" i="5"/>
  <c r="DZ37" i="5"/>
  <c r="DY37" i="5"/>
  <c r="DX37" i="5"/>
  <c r="DW37" i="5"/>
  <c r="DV37" i="5"/>
  <c r="DU37" i="5"/>
  <c r="DT37" i="5"/>
  <c r="DS37" i="5"/>
  <c r="DR37" i="5"/>
  <c r="DQ37" i="5"/>
  <c r="DP37" i="5"/>
  <c r="DO37" i="5"/>
  <c r="DN37" i="5"/>
  <c r="DM37" i="5"/>
  <c r="DL37" i="5"/>
  <c r="DK37" i="5"/>
  <c r="DJ37" i="5"/>
  <c r="DI37" i="5"/>
  <c r="DH37" i="5"/>
  <c r="DG37" i="5"/>
  <c r="DF37" i="5"/>
  <c r="DE37" i="5"/>
  <c r="DD37" i="5"/>
  <c r="DC37" i="5"/>
  <c r="DB37" i="5"/>
  <c r="DA37" i="5"/>
  <c r="CZ37" i="5"/>
  <c r="CY37" i="5"/>
  <c r="CX37" i="5"/>
  <c r="CW37" i="5"/>
  <c r="CV37" i="5"/>
  <c r="CU37" i="5"/>
  <c r="CT37" i="5"/>
  <c r="CS37" i="5"/>
  <c r="CR37" i="5"/>
  <c r="CQ37" i="5"/>
  <c r="CP37" i="5"/>
  <c r="CO37" i="5"/>
  <c r="CN37" i="5"/>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I37" i="5"/>
  <c r="AH37" i="5"/>
  <c r="AG37" i="5"/>
  <c r="AF37" i="5"/>
  <c r="AE37" i="5"/>
  <c r="AD37" i="5"/>
  <c r="AC37" i="5"/>
  <c r="AB37" i="5"/>
  <c r="AA37" i="5"/>
  <c r="Z37" i="5"/>
  <c r="Y37" i="5"/>
  <c r="X37" i="5"/>
  <c r="V37" i="5"/>
  <c r="T37" i="5"/>
  <c r="M37" i="5"/>
  <c r="H37" i="5"/>
  <c r="G37" i="5"/>
  <c r="F37" i="5"/>
  <c r="E37" i="5"/>
  <c r="D37" i="5"/>
  <c r="C37" i="5"/>
  <c r="B37" i="5"/>
  <c r="FF36" i="5"/>
  <c r="EZ36" i="5"/>
  <c r="EY36" i="5"/>
  <c r="EX36" i="5"/>
  <c r="EW36" i="5"/>
  <c r="EV36" i="5"/>
  <c r="EU36" i="5"/>
  <c r="ET36" i="5"/>
  <c r="ES36" i="5"/>
  <c r="ER36" i="5"/>
  <c r="EQ36" i="5"/>
  <c r="EP36" i="5"/>
  <c r="EO36" i="5"/>
  <c r="EN36" i="5"/>
  <c r="EM36" i="5"/>
  <c r="EL36" i="5"/>
  <c r="EK36" i="5"/>
  <c r="EJ36" i="5"/>
  <c r="EI36" i="5"/>
  <c r="EH36" i="5"/>
  <c r="EG36" i="5"/>
  <c r="EF36" i="5"/>
  <c r="EE36" i="5"/>
  <c r="ED36" i="5"/>
  <c r="EC36" i="5"/>
  <c r="EB36" i="5"/>
  <c r="EA36" i="5"/>
  <c r="DZ36" i="5"/>
  <c r="DY36" i="5"/>
  <c r="DX36" i="5"/>
  <c r="DW36" i="5"/>
  <c r="DV36" i="5"/>
  <c r="DU36" i="5"/>
  <c r="DT36" i="5"/>
  <c r="DS36" i="5"/>
  <c r="DR36" i="5"/>
  <c r="DQ36" i="5"/>
  <c r="DP36" i="5"/>
  <c r="DO36" i="5"/>
  <c r="DN36" i="5"/>
  <c r="DM36" i="5"/>
  <c r="DL36" i="5"/>
  <c r="DK36" i="5"/>
  <c r="DJ36" i="5"/>
  <c r="DI36" i="5"/>
  <c r="DH36" i="5"/>
  <c r="DG36" i="5"/>
  <c r="DF36" i="5"/>
  <c r="DE36" i="5"/>
  <c r="DD36" i="5"/>
  <c r="DC36" i="5"/>
  <c r="DB36" i="5"/>
  <c r="DA36" i="5"/>
  <c r="CZ36" i="5"/>
  <c r="CY36" i="5"/>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I36" i="5"/>
  <c r="AH36" i="5"/>
  <c r="AG36" i="5"/>
  <c r="AF36" i="5"/>
  <c r="AE36" i="5"/>
  <c r="AD36" i="5"/>
  <c r="AC36" i="5"/>
  <c r="AB36" i="5"/>
  <c r="AA36" i="5"/>
  <c r="Z36" i="5"/>
  <c r="Y36" i="5"/>
  <c r="X36" i="5"/>
  <c r="V36" i="5"/>
  <c r="T36" i="5"/>
  <c r="M36" i="5"/>
  <c r="H36" i="5"/>
  <c r="G36" i="5"/>
  <c r="F36" i="5"/>
  <c r="E36" i="5"/>
  <c r="D36" i="5"/>
  <c r="C36" i="5"/>
  <c r="B36" i="5"/>
  <c r="FF35" i="5"/>
  <c r="EZ35" i="5"/>
  <c r="EY35" i="5"/>
  <c r="EX35" i="5"/>
  <c r="EW35" i="5"/>
  <c r="EV35" i="5"/>
  <c r="EU35" i="5"/>
  <c r="ET35" i="5"/>
  <c r="ES35" i="5"/>
  <c r="ER35" i="5"/>
  <c r="EQ35" i="5"/>
  <c r="EP35" i="5"/>
  <c r="EO35" i="5"/>
  <c r="EN35" i="5"/>
  <c r="EM35" i="5"/>
  <c r="EL35" i="5"/>
  <c r="EK35" i="5"/>
  <c r="EJ35" i="5"/>
  <c r="EI35" i="5"/>
  <c r="EH35" i="5"/>
  <c r="EG35" i="5"/>
  <c r="EF35" i="5"/>
  <c r="EE35" i="5"/>
  <c r="ED35" i="5"/>
  <c r="EC35" i="5"/>
  <c r="EB35" i="5"/>
  <c r="EA35" i="5"/>
  <c r="DZ35" i="5"/>
  <c r="DY35" i="5"/>
  <c r="DX35" i="5"/>
  <c r="DW35" i="5"/>
  <c r="DV35" i="5"/>
  <c r="DU35" i="5"/>
  <c r="DT35" i="5"/>
  <c r="DS35" i="5"/>
  <c r="DR35" i="5"/>
  <c r="DQ35" i="5"/>
  <c r="DP35" i="5"/>
  <c r="DO35" i="5"/>
  <c r="DN35" i="5"/>
  <c r="DM35" i="5"/>
  <c r="DL35" i="5"/>
  <c r="DK35" i="5"/>
  <c r="DJ35" i="5"/>
  <c r="DI35" i="5"/>
  <c r="DH35" i="5"/>
  <c r="DG35" i="5"/>
  <c r="DF35" i="5"/>
  <c r="DE35" i="5"/>
  <c r="DD35" i="5"/>
  <c r="DC35" i="5"/>
  <c r="DB35" i="5"/>
  <c r="DA35" i="5"/>
  <c r="CZ35" i="5"/>
  <c r="CY35"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I35" i="5"/>
  <c r="AH35" i="5"/>
  <c r="AG35" i="5"/>
  <c r="AF35" i="5"/>
  <c r="AE35" i="5"/>
  <c r="AD35" i="5"/>
  <c r="AC35" i="5"/>
  <c r="AB35" i="5"/>
  <c r="AA35" i="5"/>
  <c r="Z35" i="5"/>
  <c r="Y35" i="5"/>
  <c r="X35" i="5"/>
  <c r="V35" i="5"/>
  <c r="T35" i="5"/>
  <c r="M35" i="5"/>
  <c r="H35" i="5"/>
  <c r="G35" i="5"/>
  <c r="F35" i="5"/>
  <c r="E35" i="5"/>
  <c r="D35" i="5"/>
  <c r="C35" i="5"/>
  <c r="B35" i="5"/>
  <c r="FF34" i="5"/>
  <c r="EZ34" i="5"/>
  <c r="EY34" i="5"/>
  <c r="EX34" i="5"/>
  <c r="EW34" i="5"/>
  <c r="EV34" i="5"/>
  <c r="EU34" i="5"/>
  <c r="ET34" i="5"/>
  <c r="ES34" i="5"/>
  <c r="ER34" i="5"/>
  <c r="EQ34" i="5"/>
  <c r="EP34" i="5"/>
  <c r="EO34" i="5"/>
  <c r="EN34" i="5"/>
  <c r="EM34" i="5"/>
  <c r="EL34" i="5"/>
  <c r="EK34" i="5"/>
  <c r="EJ34" i="5"/>
  <c r="EI34" i="5"/>
  <c r="EH34" i="5"/>
  <c r="EG34" i="5"/>
  <c r="EF34" i="5"/>
  <c r="EE34" i="5"/>
  <c r="ED34" i="5"/>
  <c r="EC34" i="5"/>
  <c r="EB34" i="5"/>
  <c r="EA34" i="5"/>
  <c r="DZ34" i="5"/>
  <c r="DY34" i="5"/>
  <c r="DX34" i="5"/>
  <c r="DW34" i="5"/>
  <c r="DV34" i="5"/>
  <c r="DU34" i="5"/>
  <c r="DT34" i="5"/>
  <c r="DS34" i="5"/>
  <c r="DR34" i="5"/>
  <c r="DQ34" i="5"/>
  <c r="DP34" i="5"/>
  <c r="DO34" i="5"/>
  <c r="DN34" i="5"/>
  <c r="DM34" i="5"/>
  <c r="DL34" i="5"/>
  <c r="DK34" i="5"/>
  <c r="DJ34" i="5"/>
  <c r="DI34" i="5"/>
  <c r="DH34" i="5"/>
  <c r="DG34" i="5"/>
  <c r="DF34" i="5"/>
  <c r="DE34" i="5"/>
  <c r="DD34" i="5"/>
  <c r="DC34" i="5"/>
  <c r="DB34" i="5"/>
  <c r="DA34" i="5"/>
  <c r="CZ34" i="5"/>
  <c r="CY34"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I34" i="5"/>
  <c r="AH34" i="5"/>
  <c r="AG34" i="5"/>
  <c r="AF34" i="5"/>
  <c r="AE34" i="5"/>
  <c r="AD34" i="5"/>
  <c r="AC34" i="5"/>
  <c r="AB34" i="5"/>
  <c r="AA34" i="5"/>
  <c r="Z34" i="5"/>
  <c r="Y34" i="5"/>
  <c r="X34" i="5"/>
  <c r="V34" i="5"/>
  <c r="T34" i="5"/>
  <c r="M34" i="5"/>
  <c r="H34" i="5"/>
  <c r="G34" i="5"/>
  <c r="F34" i="5"/>
  <c r="E34" i="5"/>
  <c r="D34" i="5"/>
  <c r="C34" i="5"/>
  <c r="B34" i="5"/>
  <c r="FF33" i="5"/>
  <c r="EZ33" i="5"/>
  <c r="EY33" i="5"/>
  <c r="EX33" i="5"/>
  <c r="EW33" i="5"/>
  <c r="EV33" i="5"/>
  <c r="EU33" i="5"/>
  <c r="ET33" i="5"/>
  <c r="ES33" i="5"/>
  <c r="ER33" i="5"/>
  <c r="EQ33" i="5"/>
  <c r="EP33" i="5"/>
  <c r="EO33" i="5"/>
  <c r="EN33" i="5"/>
  <c r="EM33" i="5"/>
  <c r="EL33" i="5"/>
  <c r="EK33" i="5"/>
  <c r="EJ33" i="5"/>
  <c r="EI33" i="5"/>
  <c r="EH33" i="5"/>
  <c r="EG33" i="5"/>
  <c r="EF33" i="5"/>
  <c r="EE33" i="5"/>
  <c r="ED33" i="5"/>
  <c r="EC33" i="5"/>
  <c r="EB33" i="5"/>
  <c r="EA33" i="5"/>
  <c r="DZ33" i="5"/>
  <c r="DY33" i="5"/>
  <c r="DX33" i="5"/>
  <c r="DW33" i="5"/>
  <c r="DV33" i="5"/>
  <c r="DU33" i="5"/>
  <c r="DT33" i="5"/>
  <c r="DS33" i="5"/>
  <c r="DR33" i="5"/>
  <c r="DQ33" i="5"/>
  <c r="DP33" i="5"/>
  <c r="DO33" i="5"/>
  <c r="DN33" i="5"/>
  <c r="DM33" i="5"/>
  <c r="DL33" i="5"/>
  <c r="DK33" i="5"/>
  <c r="DJ33" i="5"/>
  <c r="DI33" i="5"/>
  <c r="DH33" i="5"/>
  <c r="DG33" i="5"/>
  <c r="DF33" i="5"/>
  <c r="DE33" i="5"/>
  <c r="DD33" i="5"/>
  <c r="DC33" i="5"/>
  <c r="DB33" i="5"/>
  <c r="DA33" i="5"/>
  <c r="CZ33" i="5"/>
  <c r="CY33"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I33" i="5"/>
  <c r="AH33" i="5"/>
  <c r="AG33" i="5"/>
  <c r="AF33" i="5"/>
  <c r="AE33" i="5"/>
  <c r="AD33" i="5"/>
  <c r="AC33" i="5"/>
  <c r="AB33" i="5"/>
  <c r="AA33" i="5"/>
  <c r="Z33" i="5"/>
  <c r="Y33" i="5"/>
  <c r="X33" i="5"/>
  <c r="V33" i="5"/>
  <c r="T33" i="5"/>
  <c r="M33" i="5"/>
  <c r="H33" i="5"/>
  <c r="G33" i="5"/>
  <c r="F33" i="5"/>
  <c r="E33" i="5"/>
  <c r="D33" i="5"/>
  <c r="C33" i="5"/>
  <c r="B33" i="5"/>
  <c r="FF32" i="5"/>
  <c r="EZ32" i="5"/>
  <c r="EY32" i="5"/>
  <c r="EX32" i="5"/>
  <c r="EW32" i="5"/>
  <c r="EV32" i="5"/>
  <c r="EU32" i="5"/>
  <c r="ET32" i="5"/>
  <c r="ES32" i="5"/>
  <c r="ER32" i="5"/>
  <c r="EQ32" i="5"/>
  <c r="EP32" i="5"/>
  <c r="EO32" i="5"/>
  <c r="EN32" i="5"/>
  <c r="EM32" i="5"/>
  <c r="EL32" i="5"/>
  <c r="EK32" i="5"/>
  <c r="EJ32" i="5"/>
  <c r="EI32" i="5"/>
  <c r="EH32" i="5"/>
  <c r="EG32" i="5"/>
  <c r="EF32" i="5"/>
  <c r="EE32" i="5"/>
  <c r="ED32" i="5"/>
  <c r="EC32" i="5"/>
  <c r="EB32" i="5"/>
  <c r="EA32" i="5"/>
  <c r="DZ32" i="5"/>
  <c r="DY32" i="5"/>
  <c r="DX32" i="5"/>
  <c r="DW32" i="5"/>
  <c r="DV32" i="5"/>
  <c r="DU32" i="5"/>
  <c r="DT32" i="5"/>
  <c r="DS32" i="5"/>
  <c r="DR32" i="5"/>
  <c r="DQ32" i="5"/>
  <c r="DP32" i="5"/>
  <c r="DO32" i="5"/>
  <c r="DN32" i="5"/>
  <c r="DM32" i="5"/>
  <c r="DL32" i="5"/>
  <c r="DK32" i="5"/>
  <c r="DJ32" i="5"/>
  <c r="DI32" i="5"/>
  <c r="DH32" i="5"/>
  <c r="DG32" i="5"/>
  <c r="DF32" i="5"/>
  <c r="DE32" i="5"/>
  <c r="DD32" i="5"/>
  <c r="DC32" i="5"/>
  <c r="DB32" i="5"/>
  <c r="DA32" i="5"/>
  <c r="CZ32" i="5"/>
  <c r="CY32" i="5"/>
  <c r="CX32" i="5"/>
  <c r="CW32" i="5"/>
  <c r="CV32" i="5"/>
  <c r="CU32" i="5"/>
  <c r="CT32" i="5"/>
  <c r="CS32" i="5"/>
  <c r="CR32" i="5"/>
  <c r="CQ32" i="5"/>
  <c r="CP32" i="5"/>
  <c r="CO32" i="5"/>
  <c r="CN32"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I32" i="5"/>
  <c r="AH32" i="5"/>
  <c r="AG32" i="5"/>
  <c r="AF32" i="5"/>
  <c r="AE32" i="5"/>
  <c r="AD32" i="5"/>
  <c r="AC32" i="5"/>
  <c r="AB32" i="5"/>
  <c r="AA32" i="5"/>
  <c r="Z32" i="5"/>
  <c r="Y32" i="5"/>
  <c r="X32" i="5"/>
  <c r="V32" i="5"/>
  <c r="T32" i="5"/>
  <c r="M32" i="5"/>
  <c r="H32" i="5"/>
  <c r="G32" i="5"/>
  <c r="F32" i="5"/>
  <c r="E32" i="5"/>
  <c r="D32" i="5"/>
  <c r="C32" i="5"/>
  <c r="B32" i="5"/>
  <c r="U36" i="2"/>
  <c r="W36" i="2" s="1"/>
  <c r="L36" i="2" s="1"/>
  <c r="N36" i="2" s="1"/>
  <c r="R36" i="2"/>
  <c r="U35" i="2"/>
  <c r="W35" i="2" s="1"/>
  <c r="L35" i="2" s="1"/>
  <c r="N35" i="2" s="1"/>
  <c r="R35" i="2"/>
  <c r="U34" i="2"/>
  <c r="W34" i="2" s="1"/>
  <c r="L34" i="2" s="1"/>
  <c r="N34" i="2" s="1"/>
  <c r="R34" i="2"/>
  <c r="U33" i="2"/>
  <c r="W33" i="2" s="1"/>
  <c r="L33" i="2" s="1"/>
  <c r="N33" i="2" s="1"/>
  <c r="R33" i="2"/>
  <c r="U32" i="2"/>
  <c r="W32" i="2" s="1"/>
  <c r="L32" i="2" s="1"/>
  <c r="N32" i="2" s="1"/>
  <c r="R32" i="2"/>
  <c r="U31" i="2"/>
  <c r="W31" i="2" s="1"/>
  <c r="L31" i="2" s="1"/>
  <c r="N31" i="2" s="1"/>
  <c r="R31" i="2"/>
  <c r="EY8" i="2" l="1"/>
  <c r="EU8" i="2"/>
  <c r="EQ8" i="2"/>
  <c r="EM8" i="2"/>
  <c r="EI8" i="2"/>
  <c r="EE8" i="2"/>
  <c r="EA8" i="2"/>
  <c r="DW8" i="2"/>
  <c r="DS8" i="2"/>
  <c r="DO8" i="2"/>
  <c r="DK8" i="2"/>
  <c r="DG8" i="2"/>
  <c r="DC8" i="2"/>
  <c r="CY8" i="2"/>
  <c r="CU8" i="2"/>
  <c r="CQ8" i="2"/>
  <c r="CM8" i="2"/>
  <c r="CI8" i="2"/>
  <c r="CE8" i="2"/>
  <c r="CA8" i="2"/>
  <c r="BW8" i="2"/>
  <c r="BS8" i="2"/>
  <c r="BO8" i="2"/>
  <c r="BK8" i="2"/>
  <c r="BG8" i="2"/>
  <c r="BC8" i="2"/>
  <c r="AY8" i="2"/>
  <c r="AU8" i="2"/>
  <c r="AQ8" i="2"/>
  <c r="AM8" i="2"/>
  <c r="EZ42" i="5" l="1"/>
  <c r="EY42" i="5"/>
  <c r="EX42" i="5"/>
  <c r="EW42" i="5"/>
  <c r="EV42" i="5"/>
  <c r="EU42" i="5"/>
  <c r="ET42" i="5"/>
  <c r="ES42" i="5"/>
  <c r="ER42" i="5"/>
  <c r="EQ42" i="5"/>
  <c r="EP42" i="5"/>
  <c r="EO42" i="5"/>
  <c r="EN42" i="5"/>
  <c r="EM42" i="5"/>
  <c r="EL42" i="5"/>
  <c r="EK42" i="5"/>
  <c r="EJ42" i="5"/>
  <c r="EI42" i="5"/>
  <c r="EH42" i="5"/>
  <c r="EG42" i="5"/>
  <c r="EF42" i="5"/>
  <c r="EE42" i="5"/>
  <c r="ED42" i="5"/>
  <c r="EC42" i="5"/>
  <c r="EB42" i="5"/>
  <c r="EA42" i="5"/>
  <c r="DZ42" i="5"/>
  <c r="DY42" i="5"/>
  <c r="DX42" i="5"/>
  <c r="DW42" i="5"/>
  <c r="DV42" i="5"/>
  <c r="DU42" i="5"/>
  <c r="DT42" i="5"/>
  <c r="DS42" i="5"/>
  <c r="DR42" i="5"/>
  <c r="DQ42" i="5"/>
  <c r="DP42" i="5"/>
  <c r="DO42" i="5"/>
  <c r="DN42" i="5"/>
  <c r="DM42" i="5"/>
  <c r="EZ41" i="5"/>
  <c r="EY41" i="5"/>
  <c r="EX41" i="5"/>
  <c r="EW41" i="5"/>
  <c r="EV41" i="5"/>
  <c r="EU41" i="5"/>
  <c r="ET41" i="5"/>
  <c r="ES41" i="5"/>
  <c r="ER41" i="5"/>
  <c r="EQ41" i="5"/>
  <c r="EP41" i="5"/>
  <c r="EO41" i="5"/>
  <c r="EN41" i="5"/>
  <c r="EM41" i="5"/>
  <c r="EL41" i="5"/>
  <c r="EK41" i="5"/>
  <c r="EJ41" i="5"/>
  <c r="EI41" i="5"/>
  <c r="EH41" i="5"/>
  <c r="EG41" i="5"/>
  <c r="EF41" i="5"/>
  <c r="EE41" i="5"/>
  <c r="ED41" i="5"/>
  <c r="EC41" i="5"/>
  <c r="EB41" i="5"/>
  <c r="EA41" i="5"/>
  <c r="DZ41" i="5"/>
  <c r="DY41" i="5"/>
  <c r="DX41" i="5"/>
  <c r="DW41" i="5"/>
  <c r="DV41" i="5"/>
  <c r="DU41" i="5"/>
  <c r="DT41" i="5"/>
  <c r="DS41" i="5"/>
  <c r="DR41" i="5"/>
  <c r="DQ41" i="5"/>
  <c r="DP41" i="5"/>
  <c r="DO41" i="5"/>
  <c r="DN41" i="5"/>
  <c r="DM41" i="5"/>
  <c r="EZ40" i="5"/>
  <c r="EY40" i="5"/>
  <c r="EX40" i="5"/>
  <c r="EW40" i="5"/>
  <c r="EV40" i="5"/>
  <c r="EU40" i="5"/>
  <c r="ET40" i="5"/>
  <c r="ES40" i="5"/>
  <c r="ER40" i="5"/>
  <c r="EQ40" i="5"/>
  <c r="EP40" i="5"/>
  <c r="EO40" i="5"/>
  <c r="EN40" i="5"/>
  <c r="EM40" i="5"/>
  <c r="EL40" i="5"/>
  <c r="EK40" i="5"/>
  <c r="EJ40" i="5"/>
  <c r="EI40" i="5"/>
  <c r="EH40" i="5"/>
  <c r="EG40" i="5"/>
  <c r="EF40" i="5"/>
  <c r="EE40" i="5"/>
  <c r="ED40" i="5"/>
  <c r="EC40" i="5"/>
  <c r="EB40" i="5"/>
  <c r="EA40" i="5"/>
  <c r="DZ40" i="5"/>
  <c r="DY40" i="5"/>
  <c r="DX40" i="5"/>
  <c r="DW40" i="5"/>
  <c r="DV40" i="5"/>
  <c r="DU40" i="5"/>
  <c r="DT40" i="5"/>
  <c r="DS40" i="5"/>
  <c r="DR40" i="5"/>
  <c r="DQ40" i="5"/>
  <c r="DP40" i="5"/>
  <c r="DO40" i="5"/>
  <c r="DN40" i="5"/>
  <c r="DM40" i="5"/>
  <c r="EZ39" i="5"/>
  <c r="EY39" i="5"/>
  <c r="EX39" i="5"/>
  <c r="EW39" i="5"/>
  <c r="EV39" i="5"/>
  <c r="EU39" i="5"/>
  <c r="ET39" i="5"/>
  <c r="ES39" i="5"/>
  <c r="ER39" i="5"/>
  <c r="EQ39" i="5"/>
  <c r="EP39" i="5"/>
  <c r="EO39" i="5"/>
  <c r="EN39" i="5"/>
  <c r="EM39" i="5"/>
  <c r="EL39" i="5"/>
  <c r="EK39" i="5"/>
  <c r="EJ39" i="5"/>
  <c r="EI39" i="5"/>
  <c r="EH39" i="5"/>
  <c r="EG39" i="5"/>
  <c r="EF39" i="5"/>
  <c r="EE39" i="5"/>
  <c r="ED39" i="5"/>
  <c r="EC39" i="5"/>
  <c r="EB39" i="5"/>
  <c r="EA39" i="5"/>
  <c r="DZ39" i="5"/>
  <c r="DY39" i="5"/>
  <c r="DX39" i="5"/>
  <c r="DW39" i="5"/>
  <c r="DV39" i="5"/>
  <c r="DU39" i="5"/>
  <c r="DT39" i="5"/>
  <c r="DS39" i="5"/>
  <c r="DR39" i="5"/>
  <c r="DQ39" i="5"/>
  <c r="DP39" i="5"/>
  <c r="DO39" i="5"/>
  <c r="DN39" i="5"/>
  <c r="DM39" i="5"/>
  <c r="EZ38" i="5"/>
  <c r="EY38" i="5"/>
  <c r="EX38" i="5"/>
  <c r="EW38" i="5"/>
  <c r="EV38" i="5"/>
  <c r="EU38" i="5"/>
  <c r="ET38" i="5"/>
  <c r="ES38" i="5"/>
  <c r="ER38" i="5"/>
  <c r="EQ38" i="5"/>
  <c r="EP38" i="5"/>
  <c r="EO38" i="5"/>
  <c r="EN38" i="5"/>
  <c r="EM38" i="5"/>
  <c r="EL38" i="5"/>
  <c r="EK38" i="5"/>
  <c r="EJ38" i="5"/>
  <c r="EI38" i="5"/>
  <c r="EH38" i="5"/>
  <c r="EG38" i="5"/>
  <c r="EF38" i="5"/>
  <c r="EE38" i="5"/>
  <c r="ED38" i="5"/>
  <c r="EC38" i="5"/>
  <c r="EB38" i="5"/>
  <c r="EA38" i="5"/>
  <c r="DZ38" i="5"/>
  <c r="DY38" i="5"/>
  <c r="DX38" i="5"/>
  <c r="DW38" i="5"/>
  <c r="DV38" i="5"/>
  <c r="DU38" i="5"/>
  <c r="DT38" i="5"/>
  <c r="DS38" i="5"/>
  <c r="DR38" i="5"/>
  <c r="DQ38" i="5"/>
  <c r="DP38" i="5"/>
  <c r="DO38" i="5"/>
  <c r="DN38" i="5"/>
  <c r="DM38" i="5"/>
  <c r="EZ31" i="5"/>
  <c r="EY31" i="5"/>
  <c r="EX31" i="5"/>
  <c r="EW31" i="5"/>
  <c r="EV31" i="5"/>
  <c r="EU31" i="5"/>
  <c r="ET31" i="5"/>
  <c r="ES31" i="5"/>
  <c r="ER31" i="5"/>
  <c r="EQ31" i="5"/>
  <c r="EP31" i="5"/>
  <c r="EO31" i="5"/>
  <c r="EN31" i="5"/>
  <c r="EM31" i="5"/>
  <c r="EL31" i="5"/>
  <c r="EK31" i="5"/>
  <c r="EJ31" i="5"/>
  <c r="EI31" i="5"/>
  <c r="EH31" i="5"/>
  <c r="EG31" i="5"/>
  <c r="EF31" i="5"/>
  <c r="EE31" i="5"/>
  <c r="ED31" i="5"/>
  <c r="EC31" i="5"/>
  <c r="EB31" i="5"/>
  <c r="EA31" i="5"/>
  <c r="DZ31" i="5"/>
  <c r="DY31" i="5"/>
  <c r="DX31" i="5"/>
  <c r="DW31" i="5"/>
  <c r="DV31" i="5"/>
  <c r="DU31" i="5"/>
  <c r="DT31" i="5"/>
  <c r="DS31" i="5"/>
  <c r="DR31" i="5"/>
  <c r="DQ31" i="5"/>
  <c r="DP31" i="5"/>
  <c r="DO31" i="5"/>
  <c r="DN31" i="5"/>
  <c r="DM31" i="5"/>
  <c r="EZ30" i="5"/>
  <c r="EY30" i="5"/>
  <c r="EX30" i="5"/>
  <c r="EW30" i="5"/>
  <c r="EV30" i="5"/>
  <c r="EU30" i="5"/>
  <c r="ET30" i="5"/>
  <c r="ES30" i="5"/>
  <c r="ER30" i="5"/>
  <c r="EQ30" i="5"/>
  <c r="EP30" i="5"/>
  <c r="EO30" i="5"/>
  <c r="EN30" i="5"/>
  <c r="EM30" i="5"/>
  <c r="EL30" i="5"/>
  <c r="EK30" i="5"/>
  <c r="EJ30" i="5"/>
  <c r="EI30" i="5"/>
  <c r="EH30" i="5"/>
  <c r="EG30" i="5"/>
  <c r="EF30" i="5"/>
  <c r="EE30" i="5"/>
  <c r="ED30" i="5"/>
  <c r="EC30" i="5"/>
  <c r="EB30" i="5"/>
  <c r="EA30" i="5"/>
  <c r="DZ30" i="5"/>
  <c r="DY30" i="5"/>
  <c r="DX30" i="5"/>
  <c r="DW30" i="5"/>
  <c r="DV30" i="5"/>
  <c r="DU30" i="5"/>
  <c r="DT30" i="5"/>
  <c r="DS30" i="5"/>
  <c r="DR30" i="5"/>
  <c r="DQ30" i="5"/>
  <c r="DP30" i="5"/>
  <c r="DO30" i="5"/>
  <c r="DN30" i="5"/>
  <c r="DM30" i="5"/>
  <c r="EZ29" i="5"/>
  <c r="EY29" i="5"/>
  <c r="EX29" i="5"/>
  <c r="EW29" i="5"/>
  <c r="EV29" i="5"/>
  <c r="EU29" i="5"/>
  <c r="ET29" i="5"/>
  <c r="ES29" i="5"/>
  <c r="ER29" i="5"/>
  <c r="EQ29" i="5"/>
  <c r="EP29" i="5"/>
  <c r="EO29" i="5"/>
  <c r="EN29" i="5"/>
  <c r="EM29" i="5"/>
  <c r="EL29" i="5"/>
  <c r="EK29" i="5"/>
  <c r="EJ29" i="5"/>
  <c r="EI29" i="5"/>
  <c r="EH29" i="5"/>
  <c r="EG29" i="5"/>
  <c r="EF29" i="5"/>
  <c r="EE29" i="5"/>
  <c r="ED29" i="5"/>
  <c r="EC29" i="5"/>
  <c r="EB29" i="5"/>
  <c r="EA29" i="5"/>
  <c r="DZ29" i="5"/>
  <c r="DY29" i="5"/>
  <c r="DX29" i="5"/>
  <c r="DW29" i="5"/>
  <c r="DV29" i="5"/>
  <c r="DU29" i="5"/>
  <c r="DT29" i="5"/>
  <c r="DS29" i="5"/>
  <c r="DR29" i="5"/>
  <c r="DQ29" i="5"/>
  <c r="DP29" i="5"/>
  <c r="DO29" i="5"/>
  <c r="DN29" i="5"/>
  <c r="DM29" i="5"/>
  <c r="EZ28" i="5"/>
  <c r="EY28" i="5"/>
  <c r="EX28" i="5"/>
  <c r="EW28" i="5"/>
  <c r="EV28" i="5"/>
  <c r="EU28" i="5"/>
  <c r="ET28" i="5"/>
  <c r="ES28" i="5"/>
  <c r="ER28" i="5"/>
  <c r="EQ28" i="5"/>
  <c r="EP28" i="5"/>
  <c r="EO28" i="5"/>
  <c r="EN28" i="5"/>
  <c r="EM28" i="5"/>
  <c r="EL28" i="5"/>
  <c r="EK28" i="5"/>
  <c r="EJ28" i="5"/>
  <c r="EI28" i="5"/>
  <c r="EH28" i="5"/>
  <c r="EG28" i="5"/>
  <c r="EF28" i="5"/>
  <c r="EE28" i="5"/>
  <c r="ED28" i="5"/>
  <c r="EC28" i="5"/>
  <c r="EB28" i="5"/>
  <c r="EA28" i="5"/>
  <c r="DZ28" i="5"/>
  <c r="DY28" i="5"/>
  <c r="DX28" i="5"/>
  <c r="DW28" i="5"/>
  <c r="DV28" i="5"/>
  <c r="DU28" i="5"/>
  <c r="DT28" i="5"/>
  <c r="DS28" i="5"/>
  <c r="DR28" i="5"/>
  <c r="DQ28" i="5"/>
  <c r="DP28" i="5"/>
  <c r="DO28" i="5"/>
  <c r="DN28" i="5"/>
  <c r="DM28" i="5"/>
  <c r="EZ27" i="5"/>
  <c r="EY27" i="5"/>
  <c r="EX27" i="5"/>
  <c r="EW27" i="5"/>
  <c r="EV27" i="5"/>
  <c r="EU27" i="5"/>
  <c r="ET27" i="5"/>
  <c r="ES27" i="5"/>
  <c r="ER27" i="5"/>
  <c r="EQ27" i="5"/>
  <c r="EP27" i="5"/>
  <c r="EO27" i="5"/>
  <c r="EN27" i="5"/>
  <c r="EM27" i="5"/>
  <c r="EL27" i="5"/>
  <c r="EK27" i="5"/>
  <c r="EJ27" i="5"/>
  <c r="EI27" i="5"/>
  <c r="EH27" i="5"/>
  <c r="EG27" i="5"/>
  <c r="EF27" i="5"/>
  <c r="EE27" i="5"/>
  <c r="ED27" i="5"/>
  <c r="EC27" i="5"/>
  <c r="EB27" i="5"/>
  <c r="EA27" i="5"/>
  <c r="DZ27" i="5"/>
  <c r="DY27" i="5"/>
  <c r="DX27" i="5"/>
  <c r="DW27" i="5"/>
  <c r="DV27" i="5"/>
  <c r="DU27" i="5"/>
  <c r="DT27" i="5"/>
  <c r="DS27" i="5"/>
  <c r="DR27" i="5"/>
  <c r="DQ27" i="5"/>
  <c r="DP27" i="5"/>
  <c r="DO27" i="5"/>
  <c r="DN27" i="5"/>
  <c r="DM27" i="5"/>
  <c r="EZ26" i="5"/>
  <c r="EY26" i="5"/>
  <c r="EX26" i="5"/>
  <c r="EW26" i="5"/>
  <c r="EV26" i="5"/>
  <c r="EU26" i="5"/>
  <c r="ET26" i="5"/>
  <c r="ES26" i="5"/>
  <c r="ER26" i="5"/>
  <c r="EQ26" i="5"/>
  <c r="EP26" i="5"/>
  <c r="EO26" i="5"/>
  <c r="EN26" i="5"/>
  <c r="EM26" i="5"/>
  <c r="EL26" i="5"/>
  <c r="EK26" i="5"/>
  <c r="EJ26" i="5"/>
  <c r="EI26" i="5"/>
  <c r="EH26" i="5"/>
  <c r="EG26" i="5"/>
  <c r="EF26" i="5"/>
  <c r="EE26" i="5"/>
  <c r="ED26" i="5"/>
  <c r="EC26" i="5"/>
  <c r="EB26" i="5"/>
  <c r="EA26" i="5"/>
  <c r="DZ26" i="5"/>
  <c r="DY26" i="5"/>
  <c r="DX26" i="5"/>
  <c r="DW26" i="5"/>
  <c r="DV26" i="5"/>
  <c r="DU26" i="5"/>
  <c r="DT26" i="5"/>
  <c r="DS26" i="5"/>
  <c r="DR26" i="5"/>
  <c r="DQ26" i="5"/>
  <c r="DP26" i="5"/>
  <c r="DO26" i="5"/>
  <c r="DN26" i="5"/>
  <c r="DM26" i="5"/>
  <c r="EZ25" i="5"/>
  <c r="EY25" i="5"/>
  <c r="EX25" i="5"/>
  <c r="EW25" i="5"/>
  <c r="EV25" i="5"/>
  <c r="EU25" i="5"/>
  <c r="ET25" i="5"/>
  <c r="ES25" i="5"/>
  <c r="ER25" i="5"/>
  <c r="EQ25" i="5"/>
  <c r="EP25" i="5"/>
  <c r="EO25" i="5"/>
  <c r="EN25" i="5"/>
  <c r="EM25" i="5"/>
  <c r="EL25" i="5"/>
  <c r="EK25" i="5"/>
  <c r="EJ25" i="5"/>
  <c r="EI25" i="5"/>
  <c r="EH25" i="5"/>
  <c r="EG25" i="5"/>
  <c r="EF25" i="5"/>
  <c r="EE25" i="5"/>
  <c r="ED25" i="5"/>
  <c r="EC25" i="5"/>
  <c r="EB25" i="5"/>
  <c r="EA25" i="5"/>
  <c r="DZ25" i="5"/>
  <c r="DY25" i="5"/>
  <c r="DX25" i="5"/>
  <c r="DW25" i="5"/>
  <c r="DV25" i="5"/>
  <c r="DU25" i="5"/>
  <c r="DT25" i="5"/>
  <c r="DS25" i="5"/>
  <c r="DR25" i="5"/>
  <c r="DQ25" i="5"/>
  <c r="DP25" i="5"/>
  <c r="DO25" i="5"/>
  <c r="DN25" i="5"/>
  <c r="DM25" i="5"/>
  <c r="EZ24" i="5"/>
  <c r="EY24" i="5"/>
  <c r="EX24" i="5"/>
  <c r="EW24" i="5"/>
  <c r="EV24" i="5"/>
  <c r="EU24" i="5"/>
  <c r="ET24" i="5"/>
  <c r="ES24" i="5"/>
  <c r="ER24" i="5"/>
  <c r="EQ24" i="5"/>
  <c r="EP24" i="5"/>
  <c r="EO24" i="5"/>
  <c r="EN24" i="5"/>
  <c r="EM24" i="5"/>
  <c r="EL24" i="5"/>
  <c r="EK24" i="5"/>
  <c r="EJ24" i="5"/>
  <c r="EI24" i="5"/>
  <c r="EH24" i="5"/>
  <c r="EG24" i="5"/>
  <c r="EF24" i="5"/>
  <c r="EE24" i="5"/>
  <c r="ED24" i="5"/>
  <c r="EC24" i="5"/>
  <c r="EB24" i="5"/>
  <c r="EA24" i="5"/>
  <c r="DZ24" i="5"/>
  <c r="DY24" i="5"/>
  <c r="DX24" i="5"/>
  <c r="DW24" i="5"/>
  <c r="DV24" i="5"/>
  <c r="DU24" i="5"/>
  <c r="DT24" i="5"/>
  <c r="DS24" i="5"/>
  <c r="DR24" i="5"/>
  <c r="DQ24" i="5"/>
  <c r="DP24" i="5"/>
  <c r="DO24" i="5"/>
  <c r="DN24" i="5"/>
  <c r="DM24" i="5"/>
  <c r="EZ23" i="5"/>
  <c r="EY23" i="5"/>
  <c r="EX23" i="5"/>
  <c r="EW23" i="5"/>
  <c r="EV23" i="5"/>
  <c r="EU23" i="5"/>
  <c r="ET23" i="5"/>
  <c r="ES23" i="5"/>
  <c r="ER23" i="5"/>
  <c r="EQ23" i="5"/>
  <c r="EP23" i="5"/>
  <c r="EO23" i="5"/>
  <c r="EN23" i="5"/>
  <c r="EM23" i="5"/>
  <c r="EL23" i="5"/>
  <c r="EK23" i="5"/>
  <c r="EJ23" i="5"/>
  <c r="EI23" i="5"/>
  <c r="EH23" i="5"/>
  <c r="EG23" i="5"/>
  <c r="EF23" i="5"/>
  <c r="EE23" i="5"/>
  <c r="ED23" i="5"/>
  <c r="EC23" i="5"/>
  <c r="EB23" i="5"/>
  <c r="EA23" i="5"/>
  <c r="DZ23" i="5"/>
  <c r="DY23" i="5"/>
  <c r="DX23" i="5"/>
  <c r="DW23" i="5"/>
  <c r="DV23" i="5"/>
  <c r="DU23" i="5"/>
  <c r="DT23" i="5"/>
  <c r="DS23" i="5"/>
  <c r="DR23" i="5"/>
  <c r="DQ23" i="5"/>
  <c r="DP23" i="5"/>
  <c r="DO23" i="5"/>
  <c r="DN23" i="5"/>
  <c r="DM23" i="5"/>
  <c r="EZ22" i="5"/>
  <c r="EY22" i="5"/>
  <c r="EX22" i="5"/>
  <c r="EW22" i="5"/>
  <c r="EV22" i="5"/>
  <c r="EU22" i="5"/>
  <c r="ET22" i="5"/>
  <c r="ES22" i="5"/>
  <c r="ER22" i="5"/>
  <c r="EQ22" i="5"/>
  <c r="EP22" i="5"/>
  <c r="EO22" i="5"/>
  <c r="EN22" i="5"/>
  <c r="EM22" i="5"/>
  <c r="EL22" i="5"/>
  <c r="EK22" i="5"/>
  <c r="EJ22" i="5"/>
  <c r="EI22" i="5"/>
  <c r="EH22" i="5"/>
  <c r="EG22" i="5"/>
  <c r="EF22" i="5"/>
  <c r="EE22" i="5"/>
  <c r="ED22" i="5"/>
  <c r="EC22" i="5"/>
  <c r="EB22" i="5"/>
  <c r="EA22" i="5"/>
  <c r="DZ22" i="5"/>
  <c r="DY22" i="5"/>
  <c r="DX22" i="5"/>
  <c r="DW22" i="5"/>
  <c r="DV22" i="5"/>
  <c r="DU22" i="5"/>
  <c r="DT22" i="5"/>
  <c r="DS22" i="5"/>
  <c r="DR22" i="5"/>
  <c r="DQ22" i="5"/>
  <c r="DP22" i="5"/>
  <c r="DO22" i="5"/>
  <c r="DN22" i="5"/>
  <c r="DM22" i="5"/>
  <c r="EZ21" i="5"/>
  <c r="EY21" i="5"/>
  <c r="EX21" i="5"/>
  <c r="EW21" i="5"/>
  <c r="EV21" i="5"/>
  <c r="EU21" i="5"/>
  <c r="ET21" i="5"/>
  <c r="ES21" i="5"/>
  <c r="ER21" i="5"/>
  <c r="EQ21" i="5"/>
  <c r="EP21" i="5"/>
  <c r="EO21" i="5"/>
  <c r="EN21" i="5"/>
  <c r="EM21" i="5"/>
  <c r="EL21" i="5"/>
  <c r="EK21" i="5"/>
  <c r="EJ21" i="5"/>
  <c r="EI21" i="5"/>
  <c r="EH21" i="5"/>
  <c r="EG21" i="5"/>
  <c r="EF21" i="5"/>
  <c r="EE21" i="5"/>
  <c r="ED21" i="5"/>
  <c r="EC21" i="5"/>
  <c r="EB21" i="5"/>
  <c r="EA21" i="5"/>
  <c r="DZ21" i="5"/>
  <c r="DY21" i="5"/>
  <c r="DX21" i="5"/>
  <c r="DW21" i="5"/>
  <c r="DV21" i="5"/>
  <c r="DU21" i="5"/>
  <c r="DT21" i="5"/>
  <c r="DS21" i="5"/>
  <c r="DR21" i="5"/>
  <c r="DQ21" i="5"/>
  <c r="DP21" i="5"/>
  <c r="DO21" i="5"/>
  <c r="DN21" i="5"/>
  <c r="DM21" i="5"/>
  <c r="EZ20" i="5"/>
  <c r="EY20" i="5"/>
  <c r="EX20" i="5"/>
  <c r="EW20" i="5"/>
  <c r="EV20" i="5"/>
  <c r="EU20" i="5"/>
  <c r="ET20" i="5"/>
  <c r="ES20" i="5"/>
  <c r="ER20" i="5"/>
  <c r="EQ20" i="5"/>
  <c r="EP20" i="5"/>
  <c r="EO20" i="5"/>
  <c r="EN20" i="5"/>
  <c r="EM20" i="5"/>
  <c r="EL20" i="5"/>
  <c r="EK20" i="5"/>
  <c r="EJ20" i="5"/>
  <c r="EI20" i="5"/>
  <c r="EH20" i="5"/>
  <c r="EG20" i="5"/>
  <c r="EF20" i="5"/>
  <c r="EE20" i="5"/>
  <c r="ED20" i="5"/>
  <c r="EC20" i="5"/>
  <c r="EB20" i="5"/>
  <c r="EA20" i="5"/>
  <c r="DZ20" i="5"/>
  <c r="DY20" i="5"/>
  <c r="DX20" i="5"/>
  <c r="DW20" i="5"/>
  <c r="DV20" i="5"/>
  <c r="DU20" i="5"/>
  <c r="DT20" i="5"/>
  <c r="DS20" i="5"/>
  <c r="DR20" i="5"/>
  <c r="DQ20" i="5"/>
  <c r="DP20" i="5"/>
  <c r="DO20" i="5"/>
  <c r="DN20" i="5"/>
  <c r="DM20" i="5"/>
  <c r="EZ19" i="5"/>
  <c r="EY19" i="5"/>
  <c r="EX19" i="5"/>
  <c r="EW19" i="5"/>
  <c r="EV19" i="5"/>
  <c r="EU19" i="5"/>
  <c r="ET19" i="5"/>
  <c r="ES19" i="5"/>
  <c r="ER19" i="5"/>
  <c r="EQ19" i="5"/>
  <c r="EP19" i="5"/>
  <c r="EO19" i="5"/>
  <c r="EN19" i="5"/>
  <c r="EM19" i="5"/>
  <c r="EL19" i="5"/>
  <c r="EK19" i="5"/>
  <c r="EJ19" i="5"/>
  <c r="EI19" i="5"/>
  <c r="EH19" i="5"/>
  <c r="EG19" i="5"/>
  <c r="EF19" i="5"/>
  <c r="EE19" i="5"/>
  <c r="ED19" i="5"/>
  <c r="EC19" i="5"/>
  <c r="EB19" i="5"/>
  <c r="EA19" i="5"/>
  <c r="DZ19" i="5"/>
  <c r="DY19" i="5"/>
  <c r="DX19" i="5"/>
  <c r="DW19" i="5"/>
  <c r="DV19" i="5"/>
  <c r="DU19" i="5"/>
  <c r="DT19" i="5"/>
  <c r="DS19" i="5"/>
  <c r="DR19" i="5"/>
  <c r="DQ19" i="5"/>
  <c r="DP19" i="5"/>
  <c r="DO19" i="5"/>
  <c r="DN19" i="5"/>
  <c r="DM19" i="5"/>
  <c r="EZ18" i="5"/>
  <c r="EY18" i="5"/>
  <c r="EX18" i="5"/>
  <c r="EW18" i="5"/>
  <c r="EV18" i="5"/>
  <c r="EU18" i="5"/>
  <c r="ET18" i="5"/>
  <c r="ES18" i="5"/>
  <c r="ER18" i="5"/>
  <c r="EQ18" i="5"/>
  <c r="EP18" i="5"/>
  <c r="EO18" i="5"/>
  <c r="EN18" i="5"/>
  <c r="EM18" i="5"/>
  <c r="EL18" i="5"/>
  <c r="EK18" i="5"/>
  <c r="EJ18" i="5"/>
  <c r="EI18" i="5"/>
  <c r="EH18" i="5"/>
  <c r="EG18" i="5"/>
  <c r="EF18" i="5"/>
  <c r="EE18" i="5"/>
  <c r="ED18" i="5"/>
  <c r="EC18" i="5"/>
  <c r="EB18" i="5"/>
  <c r="EA18" i="5"/>
  <c r="DZ18" i="5"/>
  <c r="DY18" i="5"/>
  <c r="DX18" i="5"/>
  <c r="DW18" i="5"/>
  <c r="DV18" i="5"/>
  <c r="DU18" i="5"/>
  <c r="DT18" i="5"/>
  <c r="DS18" i="5"/>
  <c r="DR18" i="5"/>
  <c r="DQ18" i="5"/>
  <c r="DP18" i="5"/>
  <c r="DO18" i="5"/>
  <c r="DN18" i="5"/>
  <c r="DM18" i="5"/>
  <c r="EZ17" i="5"/>
  <c r="EY17" i="5"/>
  <c r="EX17" i="5"/>
  <c r="EW17" i="5"/>
  <c r="EV17" i="5"/>
  <c r="EU17" i="5"/>
  <c r="ET17" i="5"/>
  <c r="ES17" i="5"/>
  <c r="ER17" i="5"/>
  <c r="EQ17" i="5"/>
  <c r="EP17" i="5"/>
  <c r="EO17" i="5"/>
  <c r="EN17" i="5"/>
  <c r="EM17" i="5"/>
  <c r="EL17" i="5"/>
  <c r="EK17" i="5"/>
  <c r="EJ17" i="5"/>
  <c r="EI17" i="5"/>
  <c r="EH17" i="5"/>
  <c r="EG17" i="5"/>
  <c r="EF17" i="5"/>
  <c r="EE17" i="5"/>
  <c r="ED17" i="5"/>
  <c r="EC17" i="5"/>
  <c r="EB17" i="5"/>
  <c r="EA17" i="5"/>
  <c r="DZ17" i="5"/>
  <c r="DY17" i="5"/>
  <c r="DX17" i="5"/>
  <c r="DW17" i="5"/>
  <c r="DV17" i="5"/>
  <c r="DU17" i="5"/>
  <c r="DT17" i="5"/>
  <c r="DS17" i="5"/>
  <c r="DR17" i="5"/>
  <c r="DQ17" i="5"/>
  <c r="DP17" i="5"/>
  <c r="DO17" i="5"/>
  <c r="DN17" i="5"/>
  <c r="DM17" i="5"/>
  <c r="EZ16" i="5"/>
  <c r="EY16" i="5"/>
  <c r="EX16" i="5"/>
  <c r="EW16" i="5"/>
  <c r="EV16" i="5"/>
  <c r="EU16" i="5"/>
  <c r="ET16" i="5"/>
  <c r="ES16" i="5"/>
  <c r="ER16" i="5"/>
  <c r="EQ16" i="5"/>
  <c r="EP16" i="5"/>
  <c r="EO16" i="5"/>
  <c r="EN16" i="5"/>
  <c r="EM16" i="5"/>
  <c r="EL16" i="5"/>
  <c r="EK16" i="5"/>
  <c r="EJ16" i="5"/>
  <c r="EI16" i="5"/>
  <c r="EH16" i="5"/>
  <c r="EG16" i="5"/>
  <c r="EF16" i="5"/>
  <c r="EE16" i="5"/>
  <c r="ED16" i="5"/>
  <c r="EC16" i="5"/>
  <c r="EB16" i="5"/>
  <c r="EA16" i="5"/>
  <c r="DZ16" i="5"/>
  <c r="DY16" i="5"/>
  <c r="DX16" i="5"/>
  <c r="DW16" i="5"/>
  <c r="DV16" i="5"/>
  <c r="DU16" i="5"/>
  <c r="DT16" i="5"/>
  <c r="DS16" i="5"/>
  <c r="DR16" i="5"/>
  <c r="DQ16" i="5"/>
  <c r="DP16" i="5"/>
  <c r="DO16" i="5"/>
  <c r="DN16" i="5"/>
  <c r="DM16" i="5"/>
  <c r="EZ15" i="5"/>
  <c r="EY15" i="5"/>
  <c r="EX15" i="5"/>
  <c r="EW15" i="5"/>
  <c r="EV15" i="5"/>
  <c r="EU15" i="5"/>
  <c r="ET15" i="5"/>
  <c r="ES15" i="5"/>
  <c r="ER15" i="5"/>
  <c r="EQ15" i="5"/>
  <c r="EP15" i="5"/>
  <c r="EO15" i="5"/>
  <c r="EN15" i="5"/>
  <c r="EM15" i="5"/>
  <c r="EL15" i="5"/>
  <c r="EK15" i="5"/>
  <c r="EJ15" i="5"/>
  <c r="EI15" i="5"/>
  <c r="EH15" i="5"/>
  <c r="EG15" i="5"/>
  <c r="EF15" i="5"/>
  <c r="EE15" i="5"/>
  <c r="ED15" i="5"/>
  <c r="EC15" i="5"/>
  <c r="EB15" i="5"/>
  <c r="EA15" i="5"/>
  <c r="DZ15" i="5"/>
  <c r="DY15" i="5"/>
  <c r="DX15" i="5"/>
  <c r="DW15" i="5"/>
  <c r="DV15" i="5"/>
  <c r="DU15" i="5"/>
  <c r="DT15" i="5"/>
  <c r="DS15" i="5"/>
  <c r="DR15" i="5"/>
  <c r="DQ15" i="5"/>
  <c r="DP15" i="5"/>
  <c r="DO15" i="5"/>
  <c r="DN15" i="5"/>
  <c r="DM15" i="5"/>
  <c r="EZ14" i="5"/>
  <c r="EY14" i="5"/>
  <c r="EX14" i="5"/>
  <c r="EW14" i="5"/>
  <c r="EV14" i="5"/>
  <c r="EU14" i="5"/>
  <c r="ET14" i="5"/>
  <c r="ES14" i="5"/>
  <c r="ER14" i="5"/>
  <c r="EQ14" i="5"/>
  <c r="EP14" i="5"/>
  <c r="EO14" i="5"/>
  <c r="EN14" i="5"/>
  <c r="EM14" i="5"/>
  <c r="EL14" i="5"/>
  <c r="EK14" i="5"/>
  <c r="EJ14" i="5"/>
  <c r="EI14" i="5"/>
  <c r="EH14" i="5"/>
  <c r="EG14" i="5"/>
  <c r="EF14" i="5"/>
  <c r="EE14" i="5"/>
  <c r="ED14" i="5"/>
  <c r="EC14" i="5"/>
  <c r="EB14" i="5"/>
  <c r="EA14" i="5"/>
  <c r="DZ14" i="5"/>
  <c r="DY14" i="5"/>
  <c r="DX14" i="5"/>
  <c r="DW14" i="5"/>
  <c r="DV14" i="5"/>
  <c r="DU14" i="5"/>
  <c r="DT14" i="5"/>
  <c r="DS14" i="5"/>
  <c r="DR14" i="5"/>
  <c r="DQ14" i="5"/>
  <c r="DP14" i="5"/>
  <c r="DO14" i="5"/>
  <c r="DN14" i="5"/>
  <c r="DM14" i="5"/>
  <c r="EZ13" i="5"/>
  <c r="EY13" i="5"/>
  <c r="EX13" i="5"/>
  <c r="EW13" i="5"/>
  <c r="EV13" i="5"/>
  <c r="EU13" i="5"/>
  <c r="ET13" i="5"/>
  <c r="ES13" i="5"/>
  <c r="ER13" i="5"/>
  <c r="EQ13" i="5"/>
  <c r="EP13" i="5"/>
  <c r="EO13" i="5"/>
  <c r="EN13" i="5"/>
  <c r="EM13" i="5"/>
  <c r="EL13" i="5"/>
  <c r="EK13" i="5"/>
  <c r="EJ13" i="5"/>
  <c r="EI13" i="5"/>
  <c r="EH13" i="5"/>
  <c r="EG13" i="5"/>
  <c r="EF13" i="5"/>
  <c r="EE13" i="5"/>
  <c r="ED13" i="5"/>
  <c r="EC13" i="5"/>
  <c r="EB13" i="5"/>
  <c r="EA13" i="5"/>
  <c r="DZ13" i="5"/>
  <c r="DY13" i="5"/>
  <c r="DX13" i="5"/>
  <c r="DW13" i="5"/>
  <c r="DV13" i="5"/>
  <c r="DU13" i="5"/>
  <c r="DT13" i="5"/>
  <c r="DS13" i="5"/>
  <c r="DR13" i="5"/>
  <c r="DQ13" i="5"/>
  <c r="DP13" i="5"/>
  <c r="DO13" i="5"/>
  <c r="DN13" i="5"/>
  <c r="DM13" i="5"/>
  <c r="DL42" i="5"/>
  <c r="DK42" i="5"/>
  <c r="DJ42" i="5"/>
  <c r="DI42" i="5"/>
  <c r="DH42" i="5"/>
  <c r="DG42" i="5"/>
  <c r="DF42" i="5"/>
  <c r="DE42" i="5"/>
  <c r="DD42" i="5"/>
  <c r="DC42" i="5"/>
  <c r="DB42" i="5"/>
  <c r="DA42" i="5"/>
  <c r="CZ42" i="5"/>
  <c r="CY42" i="5"/>
  <c r="CX42" i="5"/>
  <c r="CW42" i="5"/>
  <c r="CV42" i="5"/>
  <c r="CU42" i="5"/>
  <c r="CT42" i="5"/>
  <c r="CS42" i="5"/>
  <c r="CR42" i="5"/>
  <c r="CQ42" i="5"/>
  <c r="CP42" i="5"/>
  <c r="CO42" i="5"/>
  <c r="CN42" i="5"/>
  <c r="CM42" i="5"/>
  <c r="CL42" i="5"/>
  <c r="CK42" i="5"/>
  <c r="CJ42" i="5"/>
  <c r="CI42" i="5"/>
  <c r="CH42" i="5"/>
  <c r="CG42" i="5"/>
  <c r="CF42" i="5"/>
  <c r="CE42" i="5"/>
  <c r="CD42" i="5"/>
  <c r="CC42" i="5"/>
  <c r="CB42" i="5"/>
  <c r="CA42" i="5"/>
  <c r="BZ42" i="5"/>
  <c r="BY42" i="5"/>
  <c r="DL41" i="5"/>
  <c r="DK41" i="5"/>
  <c r="DJ41" i="5"/>
  <c r="DI41" i="5"/>
  <c r="DH41" i="5"/>
  <c r="DG41" i="5"/>
  <c r="DF41" i="5"/>
  <c r="DE41" i="5"/>
  <c r="DD41" i="5"/>
  <c r="DC41" i="5"/>
  <c r="DB41" i="5"/>
  <c r="DA41" i="5"/>
  <c r="CZ41" i="5"/>
  <c r="CY41" i="5"/>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DL40" i="5"/>
  <c r="DK40" i="5"/>
  <c r="DJ40" i="5"/>
  <c r="DI40" i="5"/>
  <c r="DH40" i="5"/>
  <c r="DG40" i="5"/>
  <c r="DF40" i="5"/>
  <c r="DE40" i="5"/>
  <c r="DD40" i="5"/>
  <c r="DC40" i="5"/>
  <c r="DB40" i="5"/>
  <c r="DA40" i="5"/>
  <c r="CZ40" i="5"/>
  <c r="CY40"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DL39" i="5"/>
  <c r="DK39" i="5"/>
  <c r="DJ39" i="5"/>
  <c r="DI39" i="5"/>
  <c r="DH39" i="5"/>
  <c r="DG39" i="5"/>
  <c r="DF39" i="5"/>
  <c r="DE39" i="5"/>
  <c r="DD39" i="5"/>
  <c r="DC39" i="5"/>
  <c r="DB39" i="5"/>
  <c r="DA39" i="5"/>
  <c r="CZ39" i="5"/>
  <c r="CY39" i="5"/>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DL38" i="5"/>
  <c r="DK38" i="5"/>
  <c r="DJ38" i="5"/>
  <c r="DI38" i="5"/>
  <c r="DH38" i="5"/>
  <c r="DG38" i="5"/>
  <c r="DF38" i="5"/>
  <c r="DE38" i="5"/>
  <c r="DD38" i="5"/>
  <c r="DC38" i="5"/>
  <c r="DB38" i="5"/>
  <c r="DA38" i="5"/>
  <c r="CZ38" i="5"/>
  <c r="CY38" i="5"/>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DL31" i="5"/>
  <c r="DK31" i="5"/>
  <c r="DJ31" i="5"/>
  <c r="DI31" i="5"/>
  <c r="DH31" i="5"/>
  <c r="DG31" i="5"/>
  <c r="DF31" i="5"/>
  <c r="DE31" i="5"/>
  <c r="DD31" i="5"/>
  <c r="DC31" i="5"/>
  <c r="DB31" i="5"/>
  <c r="DA31" i="5"/>
  <c r="CZ31" i="5"/>
  <c r="CY31" i="5"/>
  <c r="CX31" i="5"/>
  <c r="CW31" i="5"/>
  <c r="CV31" i="5"/>
  <c r="CU31" i="5"/>
  <c r="CT31" i="5"/>
  <c r="CS31" i="5"/>
  <c r="CR31" i="5"/>
  <c r="CQ31" i="5"/>
  <c r="CP31" i="5"/>
  <c r="CO31" i="5"/>
  <c r="CN31" i="5"/>
  <c r="CM31" i="5"/>
  <c r="CL31" i="5"/>
  <c r="CK31" i="5"/>
  <c r="CJ31" i="5"/>
  <c r="CI31" i="5"/>
  <c r="CH31" i="5"/>
  <c r="CG31" i="5"/>
  <c r="CF31" i="5"/>
  <c r="CE31" i="5"/>
  <c r="CD31" i="5"/>
  <c r="CC31" i="5"/>
  <c r="CB31" i="5"/>
  <c r="CA31" i="5"/>
  <c r="BZ31" i="5"/>
  <c r="BY31" i="5"/>
  <c r="DL30" i="5"/>
  <c r="DK30" i="5"/>
  <c r="DJ30" i="5"/>
  <c r="DI30" i="5"/>
  <c r="DH30" i="5"/>
  <c r="DG30" i="5"/>
  <c r="DF30" i="5"/>
  <c r="DE30" i="5"/>
  <c r="DD30" i="5"/>
  <c r="DC30" i="5"/>
  <c r="DB30" i="5"/>
  <c r="DA30" i="5"/>
  <c r="CZ30" i="5"/>
  <c r="CY30" i="5"/>
  <c r="CX30" i="5"/>
  <c r="CW30" i="5"/>
  <c r="CV30" i="5"/>
  <c r="CU30" i="5"/>
  <c r="CT30" i="5"/>
  <c r="CS30" i="5"/>
  <c r="CR30" i="5"/>
  <c r="CQ30" i="5"/>
  <c r="CP30" i="5"/>
  <c r="CO30" i="5"/>
  <c r="CN30" i="5"/>
  <c r="CM30" i="5"/>
  <c r="CL30" i="5"/>
  <c r="CK30" i="5"/>
  <c r="CJ30" i="5"/>
  <c r="CI30" i="5"/>
  <c r="CH30" i="5"/>
  <c r="CG30" i="5"/>
  <c r="CF30" i="5"/>
  <c r="CE30" i="5"/>
  <c r="CD30" i="5"/>
  <c r="CC30" i="5"/>
  <c r="CB30" i="5"/>
  <c r="CA30" i="5"/>
  <c r="BZ30" i="5"/>
  <c r="BY30" i="5"/>
  <c r="DL29" i="5"/>
  <c r="DK29" i="5"/>
  <c r="DJ29" i="5"/>
  <c r="DI29" i="5"/>
  <c r="DH29" i="5"/>
  <c r="DG29" i="5"/>
  <c r="DF29" i="5"/>
  <c r="DE29" i="5"/>
  <c r="DD29" i="5"/>
  <c r="DC29" i="5"/>
  <c r="DB29" i="5"/>
  <c r="DA29" i="5"/>
  <c r="CZ29" i="5"/>
  <c r="CY29" i="5"/>
  <c r="CX29" i="5"/>
  <c r="CW29" i="5"/>
  <c r="CV29" i="5"/>
  <c r="CU29" i="5"/>
  <c r="CT29" i="5"/>
  <c r="CS29" i="5"/>
  <c r="CR29" i="5"/>
  <c r="CQ29" i="5"/>
  <c r="CP29" i="5"/>
  <c r="CO29" i="5"/>
  <c r="CN29" i="5"/>
  <c r="CM29" i="5"/>
  <c r="CL29" i="5"/>
  <c r="CK29" i="5"/>
  <c r="CJ29" i="5"/>
  <c r="CI29" i="5"/>
  <c r="CH29" i="5"/>
  <c r="CG29" i="5"/>
  <c r="CF29" i="5"/>
  <c r="CE29" i="5"/>
  <c r="CD29" i="5"/>
  <c r="CC29" i="5"/>
  <c r="CB29" i="5"/>
  <c r="CA29" i="5"/>
  <c r="BZ29" i="5"/>
  <c r="BY29" i="5"/>
  <c r="DL28" i="5"/>
  <c r="DK28" i="5"/>
  <c r="DJ28" i="5"/>
  <c r="DI28" i="5"/>
  <c r="DH28" i="5"/>
  <c r="DG28" i="5"/>
  <c r="DF28" i="5"/>
  <c r="DE28" i="5"/>
  <c r="DD28" i="5"/>
  <c r="DC28" i="5"/>
  <c r="DB28" i="5"/>
  <c r="DA28" i="5"/>
  <c r="CZ28" i="5"/>
  <c r="CY28" i="5"/>
  <c r="CX28" i="5"/>
  <c r="CW28" i="5"/>
  <c r="CV28" i="5"/>
  <c r="CU28" i="5"/>
  <c r="CT28" i="5"/>
  <c r="CS28" i="5"/>
  <c r="CR28" i="5"/>
  <c r="CQ28" i="5"/>
  <c r="CP28" i="5"/>
  <c r="CO28" i="5"/>
  <c r="CN28" i="5"/>
  <c r="CM28" i="5"/>
  <c r="CL28" i="5"/>
  <c r="CK28" i="5"/>
  <c r="CJ28" i="5"/>
  <c r="CI28" i="5"/>
  <c r="CH28" i="5"/>
  <c r="CG28" i="5"/>
  <c r="CF28" i="5"/>
  <c r="CE28" i="5"/>
  <c r="CD28" i="5"/>
  <c r="CC28" i="5"/>
  <c r="CB28" i="5"/>
  <c r="CA28" i="5"/>
  <c r="BZ28" i="5"/>
  <c r="BY28" i="5"/>
  <c r="DL27" i="5"/>
  <c r="DK27" i="5"/>
  <c r="DJ27" i="5"/>
  <c r="DI27" i="5"/>
  <c r="DH27" i="5"/>
  <c r="DG27" i="5"/>
  <c r="DF27" i="5"/>
  <c r="DE27" i="5"/>
  <c r="DD27" i="5"/>
  <c r="DC27" i="5"/>
  <c r="DB27" i="5"/>
  <c r="DA27" i="5"/>
  <c r="CZ27" i="5"/>
  <c r="CY27" i="5"/>
  <c r="CX27" i="5"/>
  <c r="CW27" i="5"/>
  <c r="CV27" i="5"/>
  <c r="CU27" i="5"/>
  <c r="CT27" i="5"/>
  <c r="CS27" i="5"/>
  <c r="CR27" i="5"/>
  <c r="CQ27" i="5"/>
  <c r="CP27" i="5"/>
  <c r="CO27" i="5"/>
  <c r="CN27" i="5"/>
  <c r="CM27" i="5"/>
  <c r="CL27" i="5"/>
  <c r="CK27" i="5"/>
  <c r="CJ27" i="5"/>
  <c r="CI27" i="5"/>
  <c r="CH27" i="5"/>
  <c r="CG27" i="5"/>
  <c r="CF27" i="5"/>
  <c r="CE27" i="5"/>
  <c r="CD27" i="5"/>
  <c r="CC27" i="5"/>
  <c r="CB27" i="5"/>
  <c r="CA27" i="5"/>
  <c r="BZ27" i="5"/>
  <c r="BY27" i="5"/>
  <c r="DL26" i="5"/>
  <c r="DK26" i="5"/>
  <c r="DJ26" i="5"/>
  <c r="DI26" i="5"/>
  <c r="DH26" i="5"/>
  <c r="DG26" i="5"/>
  <c r="DF26" i="5"/>
  <c r="DE26" i="5"/>
  <c r="DD26" i="5"/>
  <c r="DC26" i="5"/>
  <c r="DB26" i="5"/>
  <c r="DA26" i="5"/>
  <c r="CZ26" i="5"/>
  <c r="CY26" i="5"/>
  <c r="CX26" i="5"/>
  <c r="CW26" i="5"/>
  <c r="CV26" i="5"/>
  <c r="CU26" i="5"/>
  <c r="CT26" i="5"/>
  <c r="CS26" i="5"/>
  <c r="CR26" i="5"/>
  <c r="CQ26" i="5"/>
  <c r="CP26" i="5"/>
  <c r="CO26" i="5"/>
  <c r="CN26" i="5"/>
  <c r="CM26" i="5"/>
  <c r="CL26" i="5"/>
  <c r="CK26" i="5"/>
  <c r="CJ26" i="5"/>
  <c r="CI26" i="5"/>
  <c r="CH26" i="5"/>
  <c r="CG26" i="5"/>
  <c r="CF26" i="5"/>
  <c r="CE26" i="5"/>
  <c r="CD26" i="5"/>
  <c r="CC26" i="5"/>
  <c r="CB26" i="5"/>
  <c r="CA26" i="5"/>
  <c r="BZ26" i="5"/>
  <c r="BY26" i="5"/>
  <c r="DL25" i="5"/>
  <c r="DK25" i="5"/>
  <c r="DJ25" i="5"/>
  <c r="DI25" i="5"/>
  <c r="DH25" i="5"/>
  <c r="DG25" i="5"/>
  <c r="DF25" i="5"/>
  <c r="DE25" i="5"/>
  <c r="DD25" i="5"/>
  <c r="DC25" i="5"/>
  <c r="DB25" i="5"/>
  <c r="DA25" i="5"/>
  <c r="CZ25" i="5"/>
  <c r="CY25" i="5"/>
  <c r="CX25" i="5"/>
  <c r="CW25" i="5"/>
  <c r="CV25" i="5"/>
  <c r="CU25" i="5"/>
  <c r="CT25" i="5"/>
  <c r="CS25" i="5"/>
  <c r="CR25" i="5"/>
  <c r="CQ25" i="5"/>
  <c r="CP25" i="5"/>
  <c r="CO25" i="5"/>
  <c r="CN25" i="5"/>
  <c r="CM25" i="5"/>
  <c r="CL25" i="5"/>
  <c r="CK25" i="5"/>
  <c r="CJ25" i="5"/>
  <c r="CI25" i="5"/>
  <c r="CH25" i="5"/>
  <c r="CG25" i="5"/>
  <c r="CF25" i="5"/>
  <c r="CE25" i="5"/>
  <c r="CD25" i="5"/>
  <c r="CC25" i="5"/>
  <c r="CB25" i="5"/>
  <c r="CA25" i="5"/>
  <c r="BZ25" i="5"/>
  <c r="BY25" i="5"/>
  <c r="DL24" i="5"/>
  <c r="DK24" i="5"/>
  <c r="DJ24" i="5"/>
  <c r="DI24" i="5"/>
  <c r="DH24" i="5"/>
  <c r="DG24" i="5"/>
  <c r="DF24" i="5"/>
  <c r="DE24" i="5"/>
  <c r="DD24" i="5"/>
  <c r="DC24" i="5"/>
  <c r="DB24" i="5"/>
  <c r="DA24" i="5"/>
  <c r="CZ24" i="5"/>
  <c r="CY24" i="5"/>
  <c r="CX24" i="5"/>
  <c r="CW24" i="5"/>
  <c r="CV24" i="5"/>
  <c r="CU24" i="5"/>
  <c r="CT24" i="5"/>
  <c r="CS24" i="5"/>
  <c r="CR24" i="5"/>
  <c r="CQ24" i="5"/>
  <c r="CP24" i="5"/>
  <c r="CO24" i="5"/>
  <c r="CN24" i="5"/>
  <c r="CM24" i="5"/>
  <c r="CL24" i="5"/>
  <c r="CK24" i="5"/>
  <c r="CJ24" i="5"/>
  <c r="CI24" i="5"/>
  <c r="CH24" i="5"/>
  <c r="CG24" i="5"/>
  <c r="CF24" i="5"/>
  <c r="CE24" i="5"/>
  <c r="CD24" i="5"/>
  <c r="CC24" i="5"/>
  <c r="CB24" i="5"/>
  <c r="CA24" i="5"/>
  <c r="BZ24" i="5"/>
  <c r="BY24" i="5"/>
  <c r="DL23" i="5"/>
  <c r="DK23" i="5"/>
  <c r="DJ23" i="5"/>
  <c r="DI23" i="5"/>
  <c r="DH23" i="5"/>
  <c r="DG23" i="5"/>
  <c r="DF23" i="5"/>
  <c r="DE23" i="5"/>
  <c r="DD23" i="5"/>
  <c r="DC23" i="5"/>
  <c r="DB23" i="5"/>
  <c r="DA23" i="5"/>
  <c r="CZ23" i="5"/>
  <c r="CY23" i="5"/>
  <c r="CX23" i="5"/>
  <c r="CW23" i="5"/>
  <c r="CV23" i="5"/>
  <c r="CU23" i="5"/>
  <c r="CT23" i="5"/>
  <c r="CS23" i="5"/>
  <c r="CR23" i="5"/>
  <c r="CQ23" i="5"/>
  <c r="CP23" i="5"/>
  <c r="CO23" i="5"/>
  <c r="CN23" i="5"/>
  <c r="CM23" i="5"/>
  <c r="CL23" i="5"/>
  <c r="CK23" i="5"/>
  <c r="CJ23" i="5"/>
  <c r="CI23" i="5"/>
  <c r="CH23" i="5"/>
  <c r="CG23" i="5"/>
  <c r="CF23" i="5"/>
  <c r="CE23" i="5"/>
  <c r="CD23" i="5"/>
  <c r="CC23" i="5"/>
  <c r="CB23" i="5"/>
  <c r="CA23" i="5"/>
  <c r="BZ23" i="5"/>
  <c r="BY23" i="5"/>
  <c r="DL22" i="5"/>
  <c r="DK22" i="5"/>
  <c r="DJ22" i="5"/>
  <c r="DI22" i="5"/>
  <c r="DH22" i="5"/>
  <c r="DG22" i="5"/>
  <c r="DF22" i="5"/>
  <c r="DE22" i="5"/>
  <c r="DD22" i="5"/>
  <c r="DC22" i="5"/>
  <c r="DB22" i="5"/>
  <c r="DA22" i="5"/>
  <c r="CZ22" i="5"/>
  <c r="CY22" i="5"/>
  <c r="CX22" i="5"/>
  <c r="CW22" i="5"/>
  <c r="CV22" i="5"/>
  <c r="CU22" i="5"/>
  <c r="CT22" i="5"/>
  <c r="CS22" i="5"/>
  <c r="CR22" i="5"/>
  <c r="CQ22" i="5"/>
  <c r="CP22" i="5"/>
  <c r="CO22" i="5"/>
  <c r="CN22" i="5"/>
  <c r="CM22" i="5"/>
  <c r="CL22" i="5"/>
  <c r="CK22" i="5"/>
  <c r="CJ22" i="5"/>
  <c r="CI22" i="5"/>
  <c r="CH22" i="5"/>
  <c r="CG22" i="5"/>
  <c r="CF22" i="5"/>
  <c r="CE22" i="5"/>
  <c r="CD22" i="5"/>
  <c r="CC22" i="5"/>
  <c r="CB22" i="5"/>
  <c r="CA22" i="5"/>
  <c r="BZ22" i="5"/>
  <c r="BY22" i="5"/>
  <c r="DL21" i="5"/>
  <c r="DK21" i="5"/>
  <c r="DJ21" i="5"/>
  <c r="DI21" i="5"/>
  <c r="DH21" i="5"/>
  <c r="DG21" i="5"/>
  <c r="DF21" i="5"/>
  <c r="DE21" i="5"/>
  <c r="DD21" i="5"/>
  <c r="DC21" i="5"/>
  <c r="DB21" i="5"/>
  <c r="DA21" i="5"/>
  <c r="CZ21" i="5"/>
  <c r="CY21" i="5"/>
  <c r="CX21" i="5"/>
  <c r="CW21" i="5"/>
  <c r="CV21" i="5"/>
  <c r="CU21" i="5"/>
  <c r="CT21" i="5"/>
  <c r="CS21" i="5"/>
  <c r="CR21" i="5"/>
  <c r="CQ21" i="5"/>
  <c r="CP21" i="5"/>
  <c r="CO21" i="5"/>
  <c r="CN21" i="5"/>
  <c r="CM21" i="5"/>
  <c r="CL21" i="5"/>
  <c r="CK21" i="5"/>
  <c r="CJ21" i="5"/>
  <c r="CI21" i="5"/>
  <c r="CH21" i="5"/>
  <c r="CG21" i="5"/>
  <c r="CF21" i="5"/>
  <c r="CE21" i="5"/>
  <c r="CD21" i="5"/>
  <c r="CC21" i="5"/>
  <c r="CB21" i="5"/>
  <c r="CA21" i="5"/>
  <c r="BZ21" i="5"/>
  <c r="BY21" i="5"/>
  <c r="DL20" i="5"/>
  <c r="DK20" i="5"/>
  <c r="DJ20" i="5"/>
  <c r="DI20" i="5"/>
  <c r="DH20" i="5"/>
  <c r="DG20" i="5"/>
  <c r="DF20" i="5"/>
  <c r="DE20" i="5"/>
  <c r="DD20" i="5"/>
  <c r="DC20" i="5"/>
  <c r="DB20" i="5"/>
  <c r="DA20" i="5"/>
  <c r="CZ20" i="5"/>
  <c r="CY20" i="5"/>
  <c r="CX20" i="5"/>
  <c r="CW20" i="5"/>
  <c r="CV20" i="5"/>
  <c r="CU20" i="5"/>
  <c r="CT20" i="5"/>
  <c r="CS20" i="5"/>
  <c r="CR20" i="5"/>
  <c r="CQ20" i="5"/>
  <c r="CP20" i="5"/>
  <c r="CO20" i="5"/>
  <c r="CN20" i="5"/>
  <c r="CM20" i="5"/>
  <c r="CL20" i="5"/>
  <c r="CK20" i="5"/>
  <c r="CJ20" i="5"/>
  <c r="CI20" i="5"/>
  <c r="CH20" i="5"/>
  <c r="CG20" i="5"/>
  <c r="CF20" i="5"/>
  <c r="CE20" i="5"/>
  <c r="CD20" i="5"/>
  <c r="CC20" i="5"/>
  <c r="CB20" i="5"/>
  <c r="CA20" i="5"/>
  <c r="BZ20" i="5"/>
  <c r="BY20" i="5"/>
  <c r="DL19" i="5"/>
  <c r="DK19" i="5"/>
  <c r="DJ19" i="5"/>
  <c r="DI19" i="5"/>
  <c r="DH19" i="5"/>
  <c r="DG19" i="5"/>
  <c r="DF19" i="5"/>
  <c r="DE19" i="5"/>
  <c r="DD19" i="5"/>
  <c r="DC19" i="5"/>
  <c r="DB19" i="5"/>
  <c r="DA19" i="5"/>
  <c r="CZ19" i="5"/>
  <c r="CY19" i="5"/>
  <c r="CX19" i="5"/>
  <c r="CW19" i="5"/>
  <c r="CV19" i="5"/>
  <c r="CU19" i="5"/>
  <c r="CT19" i="5"/>
  <c r="CS19" i="5"/>
  <c r="CR19" i="5"/>
  <c r="CQ19" i="5"/>
  <c r="CP19" i="5"/>
  <c r="CO19" i="5"/>
  <c r="CN19" i="5"/>
  <c r="CM19" i="5"/>
  <c r="CL19" i="5"/>
  <c r="CK19" i="5"/>
  <c r="CJ19" i="5"/>
  <c r="CI19" i="5"/>
  <c r="CH19" i="5"/>
  <c r="CG19" i="5"/>
  <c r="CF19" i="5"/>
  <c r="CE19" i="5"/>
  <c r="CD19" i="5"/>
  <c r="CC19" i="5"/>
  <c r="CB19" i="5"/>
  <c r="CA19" i="5"/>
  <c r="BZ19" i="5"/>
  <c r="BY19" i="5"/>
  <c r="DL18" i="5"/>
  <c r="DK18" i="5"/>
  <c r="DJ18" i="5"/>
  <c r="DI18" i="5"/>
  <c r="DH18" i="5"/>
  <c r="DG18" i="5"/>
  <c r="DF18" i="5"/>
  <c r="DE18" i="5"/>
  <c r="DD18" i="5"/>
  <c r="DC18" i="5"/>
  <c r="DB18" i="5"/>
  <c r="DA18" i="5"/>
  <c r="CZ18" i="5"/>
  <c r="CY18" i="5"/>
  <c r="CX18" i="5"/>
  <c r="CW18" i="5"/>
  <c r="CV18" i="5"/>
  <c r="CU18" i="5"/>
  <c r="CT18" i="5"/>
  <c r="CS18" i="5"/>
  <c r="CR18" i="5"/>
  <c r="CQ18" i="5"/>
  <c r="CP18" i="5"/>
  <c r="CO18" i="5"/>
  <c r="CN18" i="5"/>
  <c r="CM18" i="5"/>
  <c r="CL18" i="5"/>
  <c r="CK18" i="5"/>
  <c r="CJ18" i="5"/>
  <c r="CI18" i="5"/>
  <c r="CH18" i="5"/>
  <c r="CG18" i="5"/>
  <c r="CF18" i="5"/>
  <c r="CE18" i="5"/>
  <c r="CD18" i="5"/>
  <c r="CC18" i="5"/>
  <c r="CB18" i="5"/>
  <c r="CA18" i="5"/>
  <c r="BZ18" i="5"/>
  <c r="BY18" i="5"/>
  <c r="DL17" i="5"/>
  <c r="DK17" i="5"/>
  <c r="DJ17" i="5"/>
  <c r="DI17" i="5"/>
  <c r="DH17" i="5"/>
  <c r="DG17" i="5"/>
  <c r="DF17" i="5"/>
  <c r="DE17" i="5"/>
  <c r="DD17" i="5"/>
  <c r="DC17" i="5"/>
  <c r="DB17" i="5"/>
  <c r="DA17" i="5"/>
  <c r="CZ17" i="5"/>
  <c r="CY17" i="5"/>
  <c r="CX17" i="5"/>
  <c r="CW17" i="5"/>
  <c r="CV17" i="5"/>
  <c r="CU17" i="5"/>
  <c r="CT17" i="5"/>
  <c r="CS17" i="5"/>
  <c r="CR17" i="5"/>
  <c r="CQ17" i="5"/>
  <c r="CP17" i="5"/>
  <c r="CO17" i="5"/>
  <c r="CN17" i="5"/>
  <c r="CM17" i="5"/>
  <c r="CL17" i="5"/>
  <c r="CK17" i="5"/>
  <c r="CJ17" i="5"/>
  <c r="CI17" i="5"/>
  <c r="CH17" i="5"/>
  <c r="CG17" i="5"/>
  <c r="CF17" i="5"/>
  <c r="CE17" i="5"/>
  <c r="CD17" i="5"/>
  <c r="CC17" i="5"/>
  <c r="CB17" i="5"/>
  <c r="CA17" i="5"/>
  <c r="BZ17" i="5"/>
  <c r="BY17" i="5"/>
  <c r="DL16" i="5"/>
  <c r="DK16" i="5"/>
  <c r="DJ16" i="5"/>
  <c r="DI16" i="5"/>
  <c r="DH16" i="5"/>
  <c r="DG16" i="5"/>
  <c r="DF16" i="5"/>
  <c r="DE16" i="5"/>
  <c r="DD16" i="5"/>
  <c r="DC16" i="5"/>
  <c r="DB16" i="5"/>
  <c r="DA16" i="5"/>
  <c r="CZ16" i="5"/>
  <c r="CY16" i="5"/>
  <c r="CX16" i="5"/>
  <c r="CW16" i="5"/>
  <c r="CV16" i="5"/>
  <c r="CU16" i="5"/>
  <c r="CT16" i="5"/>
  <c r="CS16" i="5"/>
  <c r="CR16" i="5"/>
  <c r="CQ16" i="5"/>
  <c r="CP16" i="5"/>
  <c r="CO16" i="5"/>
  <c r="CN16" i="5"/>
  <c r="CM16" i="5"/>
  <c r="CL16" i="5"/>
  <c r="CK16" i="5"/>
  <c r="CJ16" i="5"/>
  <c r="CI16" i="5"/>
  <c r="CH16" i="5"/>
  <c r="CG16" i="5"/>
  <c r="CF16" i="5"/>
  <c r="CE16" i="5"/>
  <c r="CD16" i="5"/>
  <c r="CC16" i="5"/>
  <c r="CB16" i="5"/>
  <c r="CA16" i="5"/>
  <c r="BZ16" i="5"/>
  <c r="BY16" i="5"/>
  <c r="DL15" i="5"/>
  <c r="DK15" i="5"/>
  <c r="DJ15" i="5"/>
  <c r="DI15" i="5"/>
  <c r="DH15" i="5"/>
  <c r="DG15" i="5"/>
  <c r="DF15" i="5"/>
  <c r="DE15" i="5"/>
  <c r="DD15" i="5"/>
  <c r="DC15" i="5"/>
  <c r="DB15" i="5"/>
  <c r="DA15" i="5"/>
  <c r="CZ15" i="5"/>
  <c r="CY15" i="5"/>
  <c r="CX15" i="5"/>
  <c r="CW15" i="5"/>
  <c r="CV15" i="5"/>
  <c r="CU15" i="5"/>
  <c r="CT15" i="5"/>
  <c r="CS15" i="5"/>
  <c r="CR15" i="5"/>
  <c r="CQ15" i="5"/>
  <c r="CP15" i="5"/>
  <c r="CO15" i="5"/>
  <c r="CN15" i="5"/>
  <c r="CM15" i="5"/>
  <c r="CL15" i="5"/>
  <c r="CK15" i="5"/>
  <c r="CJ15" i="5"/>
  <c r="CI15" i="5"/>
  <c r="CH15" i="5"/>
  <c r="CG15" i="5"/>
  <c r="CF15" i="5"/>
  <c r="CE15" i="5"/>
  <c r="CD15" i="5"/>
  <c r="CC15" i="5"/>
  <c r="CB15" i="5"/>
  <c r="CA15" i="5"/>
  <c r="BZ15" i="5"/>
  <c r="BY15" i="5"/>
  <c r="DL14" i="5"/>
  <c r="DK14" i="5"/>
  <c r="DJ14" i="5"/>
  <c r="DI14" i="5"/>
  <c r="DH14" i="5"/>
  <c r="DG14" i="5"/>
  <c r="DF14" i="5"/>
  <c r="DE14" i="5"/>
  <c r="DD14" i="5"/>
  <c r="DC14" i="5"/>
  <c r="DB14" i="5"/>
  <c r="DA14" i="5"/>
  <c r="CZ14" i="5"/>
  <c r="CY14" i="5"/>
  <c r="CX14" i="5"/>
  <c r="CW14" i="5"/>
  <c r="CV14" i="5"/>
  <c r="CU14" i="5"/>
  <c r="CT14" i="5"/>
  <c r="CS14" i="5"/>
  <c r="CR14" i="5"/>
  <c r="CQ14" i="5"/>
  <c r="CP14" i="5"/>
  <c r="CO14" i="5"/>
  <c r="CN14" i="5"/>
  <c r="CM14" i="5"/>
  <c r="CL14" i="5"/>
  <c r="CK14" i="5"/>
  <c r="CJ14" i="5"/>
  <c r="CI14" i="5"/>
  <c r="CH14" i="5"/>
  <c r="CG14" i="5"/>
  <c r="CF14" i="5"/>
  <c r="CE14" i="5"/>
  <c r="CD14" i="5"/>
  <c r="CC14" i="5"/>
  <c r="CB14" i="5"/>
  <c r="CA14" i="5"/>
  <c r="BZ14" i="5"/>
  <c r="BY14" i="5"/>
  <c r="DL13" i="5"/>
  <c r="DK13" i="5"/>
  <c r="DJ13" i="5"/>
  <c r="DI13" i="5"/>
  <c r="DH13" i="5"/>
  <c r="DG13" i="5"/>
  <c r="DF13" i="5"/>
  <c r="DE13" i="5"/>
  <c r="DD13" i="5"/>
  <c r="DC13" i="5"/>
  <c r="DB13" i="5"/>
  <c r="DA13" i="5"/>
  <c r="CZ13" i="5"/>
  <c r="CY13" i="5"/>
  <c r="CX13" i="5"/>
  <c r="CW13" i="5"/>
  <c r="CV13" i="5"/>
  <c r="CU13" i="5"/>
  <c r="CT13" i="5"/>
  <c r="CS13" i="5"/>
  <c r="CR13" i="5"/>
  <c r="CQ13" i="5"/>
  <c r="CP13" i="5"/>
  <c r="CO13" i="5"/>
  <c r="CN13" i="5"/>
  <c r="CM13" i="5"/>
  <c r="CL13" i="5"/>
  <c r="CK13" i="5"/>
  <c r="CJ13" i="5"/>
  <c r="CI13" i="5"/>
  <c r="CH13" i="5"/>
  <c r="CG13" i="5"/>
  <c r="CF13" i="5"/>
  <c r="CE13" i="5"/>
  <c r="CD13" i="5"/>
  <c r="CC13" i="5"/>
  <c r="CB13" i="5"/>
  <c r="CA13" i="5"/>
  <c r="BZ13" i="5"/>
  <c r="BY13" i="5"/>
  <c r="BX42" i="5"/>
  <c r="BW42" i="5"/>
  <c r="BV42" i="5"/>
  <c r="BU42" i="5"/>
  <c r="BT42" i="5"/>
  <c r="BS42" i="5"/>
  <c r="BR42" i="5"/>
  <c r="BQ42" i="5"/>
  <c r="BX41" i="5"/>
  <c r="BW41" i="5"/>
  <c r="BV41" i="5"/>
  <c r="BU41" i="5"/>
  <c r="BT41" i="5"/>
  <c r="BS41" i="5"/>
  <c r="BR41" i="5"/>
  <c r="BQ41" i="5"/>
  <c r="BX40" i="5"/>
  <c r="BW40" i="5"/>
  <c r="BV40" i="5"/>
  <c r="BU40" i="5"/>
  <c r="BT40" i="5"/>
  <c r="BS40" i="5"/>
  <c r="BR40" i="5"/>
  <c r="BQ40" i="5"/>
  <c r="BX39" i="5"/>
  <c r="BW39" i="5"/>
  <c r="BV39" i="5"/>
  <c r="BU39" i="5"/>
  <c r="BT39" i="5"/>
  <c r="BS39" i="5"/>
  <c r="BR39" i="5"/>
  <c r="BQ39" i="5"/>
  <c r="BX38" i="5"/>
  <c r="BW38" i="5"/>
  <c r="BV38" i="5"/>
  <c r="BU38" i="5"/>
  <c r="BT38" i="5"/>
  <c r="BS38" i="5"/>
  <c r="BR38" i="5"/>
  <c r="BQ38" i="5"/>
  <c r="BX31" i="5"/>
  <c r="BW31" i="5"/>
  <c r="BV31" i="5"/>
  <c r="BU31" i="5"/>
  <c r="BT31" i="5"/>
  <c r="BS31" i="5"/>
  <c r="BR31" i="5"/>
  <c r="BQ31" i="5"/>
  <c r="BX30" i="5"/>
  <c r="BW30" i="5"/>
  <c r="BV30" i="5"/>
  <c r="BU30" i="5"/>
  <c r="BT30" i="5"/>
  <c r="BS30" i="5"/>
  <c r="BR30" i="5"/>
  <c r="BQ30" i="5"/>
  <c r="BX29" i="5"/>
  <c r="BW29" i="5"/>
  <c r="BV29" i="5"/>
  <c r="BU29" i="5"/>
  <c r="BT29" i="5"/>
  <c r="BS29" i="5"/>
  <c r="BR29" i="5"/>
  <c r="BQ29" i="5"/>
  <c r="BX28" i="5"/>
  <c r="BW28" i="5"/>
  <c r="BV28" i="5"/>
  <c r="BU28" i="5"/>
  <c r="BT28" i="5"/>
  <c r="BS28" i="5"/>
  <c r="BR28" i="5"/>
  <c r="BQ28" i="5"/>
  <c r="BX27" i="5"/>
  <c r="BW27" i="5"/>
  <c r="BV27" i="5"/>
  <c r="BU27" i="5"/>
  <c r="BT27" i="5"/>
  <c r="BS27" i="5"/>
  <c r="BR27" i="5"/>
  <c r="BQ27" i="5"/>
  <c r="BX26" i="5"/>
  <c r="BW26" i="5"/>
  <c r="BV26" i="5"/>
  <c r="BU26" i="5"/>
  <c r="BT26" i="5"/>
  <c r="BS26" i="5"/>
  <c r="BR26" i="5"/>
  <c r="BQ26" i="5"/>
  <c r="BX25" i="5"/>
  <c r="BW25" i="5"/>
  <c r="BV25" i="5"/>
  <c r="BU25" i="5"/>
  <c r="BT25" i="5"/>
  <c r="BS25" i="5"/>
  <c r="BR25" i="5"/>
  <c r="BQ25" i="5"/>
  <c r="BX24" i="5"/>
  <c r="BW24" i="5"/>
  <c r="BV24" i="5"/>
  <c r="BU24" i="5"/>
  <c r="BT24" i="5"/>
  <c r="BS24" i="5"/>
  <c r="BR24" i="5"/>
  <c r="BQ24" i="5"/>
  <c r="BX23" i="5"/>
  <c r="BW23" i="5"/>
  <c r="BV23" i="5"/>
  <c r="BU23" i="5"/>
  <c r="BT23" i="5"/>
  <c r="BS23" i="5"/>
  <c r="BR23" i="5"/>
  <c r="BQ23" i="5"/>
  <c r="BX22" i="5"/>
  <c r="BW22" i="5"/>
  <c r="BV22" i="5"/>
  <c r="BU22" i="5"/>
  <c r="BT22" i="5"/>
  <c r="BS22" i="5"/>
  <c r="BR22" i="5"/>
  <c r="BQ22" i="5"/>
  <c r="BX21" i="5"/>
  <c r="BW21" i="5"/>
  <c r="BV21" i="5"/>
  <c r="BU21" i="5"/>
  <c r="BT21" i="5"/>
  <c r="BS21" i="5"/>
  <c r="BR21" i="5"/>
  <c r="BQ21" i="5"/>
  <c r="BX20" i="5"/>
  <c r="BW20" i="5"/>
  <c r="BV20" i="5"/>
  <c r="BU20" i="5"/>
  <c r="BT20" i="5"/>
  <c r="BS20" i="5"/>
  <c r="BR20" i="5"/>
  <c r="BQ20" i="5"/>
  <c r="BX19" i="5"/>
  <c r="BW19" i="5"/>
  <c r="BV19" i="5"/>
  <c r="BU19" i="5"/>
  <c r="BT19" i="5"/>
  <c r="BS19" i="5"/>
  <c r="BR19" i="5"/>
  <c r="BQ19" i="5"/>
  <c r="BX18" i="5"/>
  <c r="BW18" i="5"/>
  <c r="BV18" i="5"/>
  <c r="BU18" i="5"/>
  <c r="BT18" i="5"/>
  <c r="BS18" i="5"/>
  <c r="BR18" i="5"/>
  <c r="BQ18" i="5"/>
  <c r="BX17" i="5"/>
  <c r="BW17" i="5"/>
  <c r="BV17" i="5"/>
  <c r="BU17" i="5"/>
  <c r="BT17" i="5"/>
  <c r="BS17" i="5"/>
  <c r="BR17" i="5"/>
  <c r="BQ17" i="5"/>
  <c r="BX16" i="5"/>
  <c r="BW16" i="5"/>
  <c r="BV16" i="5"/>
  <c r="BU16" i="5"/>
  <c r="BT16" i="5"/>
  <c r="BS16" i="5"/>
  <c r="BR16" i="5"/>
  <c r="BQ16" i="5"/>
  <c r="BX15" i="5"/>
  <c r="BW15" i="5"/>
  <c r="BV15" i="5"/>
  <c r="BU15" i="5"/>
  <c r="BT15" i="5"/>
  <c r="BS15" i="5"/>
  <c r="BR15" i="5"/>
  <c r="BQ15" i="5"/>
  <c r="BX14" i="5"/>
  <c r="BW14" i="5"/>
  <c r="BV14" i="5"/>
  <c r="BU14" i="5"/>
  <c r="BT14" i="5"/>
  <c r="BS14" i="5"/>
  <c r="BR14" i="5"/>
  <c r="BQ14" i="5"/>
  <c r="BX13" i="5"/>
  <c r="BW13" i="5"/>
  <c r="BV13" i="5"/>
  <c r="BU13" i="5"/>
  <c r="BT13" i="5"/>
  <c r="BS13" i="5"/>
  <c r="BR13" i="5"/>
  <c r="BQ13" i="5"/>
  <c r="BP42" i="5"/>
  <c r="BO42" i="5"/>
  <c r="BN42" i="5"/>
  <c r="BM42" i="5"/>
  <c r="BL42" i="5"/>
  <c r="BK42" i="5"/>
  <c r="BJ42" i="5"/>
  <c r="BI42" i="5"/>
  <c r="BP41" i="5"/>
  <c r="BO41" i="5"/>
  <c r="BN41" i="5"/>
  <c r="BM41" i="5"/>
  <c r="BL41" i="5"/>
  <c r="BK41" i="5"/>
  <c r="BJ41" i="5"/>
  <c r="BI41" i="5"/>
  <c r="BP40" i="5"/>
  <c r="BO40" i="5"/>
  <c r="BN40" i="5"/>
  <c r="BM40" i="5"/>
  <c r="BL40" i="5"/>
  <c r="BK40" i="5"/>
  <c r="BJ40" i="5"/>
  <c r="BI40" i="5"/>
  <c r="BP39" i="5"/>
  <c r="BO39" i="5"/>
  <c r="BN39" i="5"/>
  <c r="BM39" i="5"/>
  <c r="BL39" i="5"/>
  <c r="BK39" i="5"/>
  <c r="BJ39" i="5"/>
  <c r="BI39" i="5"/>
  <c r="BP38" i="5"/>
  <c r="BO38" i="5"/>
  <c r="BN38" i="5"/>
  <c r="BM38" i="5"/>
  <c r="BL38" i="5"/>
  <c r="BK38" i="5"/>
  <c r="BJ38" i="5"/>
  <c r="BI38" i="5"/>
  <c r="BP31" i="5"/>
  <c r="BO31" i="5"/>
  <c r="BN31" i="5"/>
  <c r="BM31" i="5"/>
  <c r="BL31" i="5"/>
  <c r="BK31" i="5"/>
  <c r="BJ31" i="5"/>
  <c r="BI31" i="5"/>
  <c r="BP30" i="5"/>
  <c r="BO30" i="5"/>
  <c r="BN30" i="5"/>
  <c r="BM30" i="5"/>
  <c r="BL30" i="5"/>
  <c r="BK30" i="5"/>
  <c r="BJ30" i="5"/>
  <c r="BI30" i="5"/>
  <c r="BP29" i="5"/>
  <c r="BO29" i="5"/>
  <c r="BN29" i="5"/>
  <c r="BM29" i="5"/>
  <c r="BL29" i="5"/>
  <c r="BK29" i="5"/>
  <c r="BJ29" i="5"/>
  <c r="BI29" i="5"/>
  <c r="BP28" i="5"/>
  <c r="BO28" i="5"/>
  <c r="BN28" i="5"/>
  <c r="BM28" i="5"/>
  <c r="BL28" i="5"/>
  <c r="BK28" i="5"/>
  <c r="BJ28" i="5"/>
  <c r="BI28" i="5"/>
  <c r="BP27" i="5"/>
  <c r="BO27" i="5"/>
  <c r="BN27" i="5"/>
  <c r="BM27" i="5"/>
  <c r="BL27" i="5"/>
  <c r="BK27" i="5"/>
  <c r="BJ27" i="5"/>
  <c r="BI27" i="5"/>
  <c r="BP26" i="5"/>
  <c r="BO26" i="5"/>
  <c r="BN26" i="5"/>
  <c r="BM26" i="5"/>
  <c r="BL26" i="5"/>
  <c r="BK26" i="5"/>
  <c r="BJ26" i="5"/>
  <c r="BI26" i="5"/>
  <c r="BP25" i="5"/>
  <c r="BO25" i="5"/>
  <c r="BN25" i="5"/>
  <c r="BM25" i="5"/>
  <c r="BL25" i="5"/>
  <c r="BK25" i="5"/>
  <c r="BJ25" i="5"/>
  <c r="BI25" i="5"/>
  <c r="BP24" i="5"/>
  <c r="BO24" i="5"/>
  <c r="BN24" i="5"/>
  <c r="BM24" i="5"/>
  <c r="BL24" i="5"/>
  <c r="BK24" i="5"/>
  <c r="BJ24" i="5"/>
  <c r="BI24" i="5"/>
  <c r="BP23" i="5"/>
  <c r="BO23" i="5"/>
  <c r="BN23" i="5"/>
  <c r="BM23" i="5"/>
  <c r="BL23" i="5"/>
  <c r="BK23" i="5"/>
  <c r="BJ23" i="5"/>
  <c r="BI23" i="5"/>
  <c r="BP22" i="5"/>
  <c r="BO22" i="5"/>
  <c r="BN22" i="5"/>
  <c r="BM22" i="5"/>
  <c r="BL22" i="5"/>
  <c r="BK22" i="5"/>
  <c r="BJ22" i="5"/>
  <c r="BI22" i="5"/>
  <c r="BP21" i="5"/>
  <c r="BO21" i="5"/>
  <c r="BN21" i="5"/>
  <c r="BM21" i="5"/>
  <c r="BL21" i="5"/>
  <c r="BK21" i="5"/>
  <c r="BJ21" i="5"/>
  <c r="BI21" i="5"/>
  <c r="BP20" i="5"/>
  <c r="BO20" i="5"/>
  <c r="BN20" i="5"/>
  <c r="BM20" i="5"/>
  <c r="BL20" i="5"/>
  <c r="BK20" i="5"/>
  <c r="BJ20" i="5"/>
  <c r="BI20" i="5"/>
  <c r="BP19" i="5"/>
  <c r="BO19" i="5"/>
  <c r="BN19" i="5"/>
  <c r="BM19" i="5"/>
  <c r="BL19" i="5"/>
  <c r="BK19" i="5"/>
  <c r="BJ19" i="5"/>
  <c r="BI19" i="5"/>
  <c r="BP18" i="5"/>
  <c r="BO18" i="5"/>
  <c r="BN18" i="5"/>
  <c r="BM18" i="5"/>
  <c r="BL18" i="5"/>
  <c r="BK18" i="5"/>
  <c r="BJ18" i="5"/>
  <c r="BI18" i="5"/>
  <c r="BP17" i="5"/>
  <c r="BO17" i="5"/>
  <c r="BN17" i="5"/>
  <c r="BM17" i="5"/>
  <c r="BL17" i="5"/>
  <c r="BK17" i="5"/>
  <c r="BJ17" i="5"/>
  <c r="BI17" i="5"/>
  <c r="BP16" i="5"/>
  <c r="BO16" i="5"/>
  <c r="BN16" i="5"/>
  <c r="BM16" i="5"/>
  <c r="BL16" i="5"/>
  <c r="BK16" i="5"/>
  <c r="BJ16" i="5"/>
  <c r="BI16" i="5"/>
  <c r="BP15" i="5"/>
  <c r="BO15" i="5"/>
  <c r="BN15" i="5"/>
  <c r="BM15" i="5"/>
  <c r="BL15" i="5"/>
  <c r="BK15" i="5"/>
  <c r="BJ15" i="5"/>
  <c r="BI15" i="5"/>
  <c r="BP14" i="5"/>
  <c r="BO14" i="5"/>
  <c r="BN14" i="5"/>
  <c r="BM14" i="5"/>
  <c r="BL14" i="5"/>
  <c r="BK14" i="5"/>
  <c r="BJ14" i="5"/>
  <c r="BI14" i="5"/>
  <c r="BP13" i="5"/>
  <c r="BO13" i="5"/>
  <c r="BN13" i="5"/>
  <c r="BM13" i="5"/>
  <c r="BL13" i="5"/>
  <c r="BK13" i="5"/>
  <c r="BJ13" i="5"/>
  <c r="BI13" i="5"/>
  <c r="BH42" i="5"/>
  <c r="BG42" i="5"/>
  <c r="BF42" i="5"/>
  <c r="BE42" i="5"/>
  <c r="BD42" i="5"/>
  <c r="BC42" i="5"/>
  <c r="BB42" i="5"/>
  <c r="BA42" i="5"/>
  <c r="BH41" i="5"/>
  <c r="BG41" i="5"/>
  <c r="BF41" i="5"/>
  <c r="BE41" i="5"/>
  <c r="BD41" i="5"/>
  <c r="BC41" i="5"/>
  <c r="BB41" i="5"/>
  <c r="BA41" i="5"/>
  <c r="BH40" i="5"/>
  <c r="BG40" i="5"/>
  <c r="BF40" i="5"/>
  <c r="BE40" i="5"/>
  <c r="BD40" i="5"/>
  <c r="BC40" i="5"/>
  <c r="BB40" i="5"/>
  <c r="BA40" i="5"/>
  <c r="BH39" i="5"/>
  <c r="BG39" i="5"/>
  <c r="BF39" i="5"/>
  <c r="BE39" i="5"/>
  <c r="BD39" i="5"/>
  <c r="BC39" i="5"/>
  <c r="BB39" i="5"/>
  <c r="BA39" i="5"/>
  <c r="BH38" i="5"/>
  <c r="BG38" i="5"/>
  <c r="BF38" i="5"/>
  <c r="BE38" i="5"/>
  <c r="BD38" i="5"/>
  <c r="BC38" i="5"/>
  <c r="BB38" i="5"/>
  <c r="BA38" i="5"/>
  <c r="BH31" i="5"/>
  <c r="BG31" i="5"/>
  <c r="BF31" i="5"/>
  <c r="BE31" i="5"/>
  <c r="BD31" i="5"/>
  <c r="BC31" i="5"/>
  <c r="BB31" i="5"/>
  <c r="BA31" i="5"/>
  <c r="BH30" i="5"/>
  <c r="BG30" i="5"/>
  <c r="BF30" i="5"/>
  <c r="BE30" i="5"/>
  <c r="BD30" i="5"/>
  <c r="BC30" i="5"/>
  <c r="BB30" i="5"/>
  <c r="BA30" i="5"/>
  <c r="BH29" i="5"/>
  <c r="BG29" i="5"/>
  <c r="BF29" i="5"/>
  <c r="BE29" i="5"/>
  <c r="BD29" i="5"/>
  <c r="BC29" i="5"/>
  <c r="BB29" i="5"/>
  <c r="BA29" i="5"/>
  <c r="BH28" i="5"/>
  <c r="BG28" i="5"/>
  <c r="BF28" i="5"/>
  <c r="BE28" i="5"/>
  <c r="BD28" i="5"/>
  <c r="BC28" i="5"/>
  <c r="BB28" i="5"/>
  <c r="BA28" i="5"/>
  <c r="BH27" i="5"/>
  <c r="BG27" i="5"/>
  <c r="BF27" i="5"/>
  <c r="BE27" i="5"/>
  <c r="BD27" i="5"/>
  <c r="BC27" i="5"/>
  <c r="BB27" i="5"/>
  <c r="BA27" i="5"/>
  <c r="BH26" i="5"/>
  <c r="BG26" i="5"/>
  <c r="BF26" i="5"/>
  <c r="BE26" i="5"/>
  <c r="BD26" i="5"/>
  <c r="BC26" i="5"/>
  <c r="BB26" i="5"/>
  <c r="BA26" i="5"/>
  <c r="BH25" i="5"/>
  <c r="BG25" i="5"/>
  <c r="BF25" i="5"/>
  <c r="BE25" i="5"/>
  <c r="BD25" i="5"/>
  <c r="BC25" i="5"/>
  <c r="BB25" i="5"/>
  <c r="BA25" i="5"/>
  <c r="BH24" i="5"/>
  <c r="BG24" i="5"/>
  <c r="BF24" i="5"/>
  <c r="BE24" i="5"/>
  <c r="BD24" i="5"/>
  <c r="BC24" i="5"/>
  <c r="BB24" i="5"/>
  <c r="BA24" i="5"/>
  <c r="BH23" i="5"/>
  <c r="BG23" i="5"/>
  <c r="BF23" i="5"/>
  <c r="BE23" i="5"/>
  <c r="BD23" i="5"/>
  <c r="BC23" i="5"/>
  <c r="BB23" i="5"/>
  <c r="BA23" i="5"/>
  <c r="BH22" i="5"/>
  <c r="BG22" i="5"/>
  <c r="BF22" i="5"/>
  <c r="BE22" i="5"/>
  <c r="BD22" i="5"/>
  <c r="BC22" i="5"/>
  <c r="BB22" i="5"/>
  <c r="BA22" i="5"/>
  <c r="BH21" i="5"/>
  <c r="BG21" i="5"/>
  <c r="BF21" i="5"/>
  <c r="BE21" i="5"/>
  <c r="BD21" i="5"/>
  <c r="BC21" i="5"/>
  <c r="BB21" i="5"/>
  <c r="BA21" i="5"/>
  <c r="BH20" i="5"/>
  <c r="BG20" i="5"/>
  <c r="BF20" i="5"/>
  <c r="BE20" i="5"/>
  <c r="BD20" i="5"/>
  <c r="BC20" i="5"/>
  <c r="BB20" i="5"/>
  <c r="BA20" i="5"/>
  <c r="BH19" i="5"/>
  <c r="BG19" i="5"/>
  <c r="BF19" i="5"/>
  <c r="BE19" i="5"/>
  <c r="BD19" i="5"/>
  <c r="BC19" i="5"/>
  <c r="BB19" i="5"/>
  <c r="BA19" i="5"/>
  <c r="BH18" i="5"/>
  <c r="BG18" i="5"/>
  <c r="BF18" i="5"/>
  <c r="BE18" i="5"/>
  <c r="BD18" i="5"/>
  <c r="BC18" i="5"/>
  <c r="BB18" i="5"/>
  <c r="BA18" i="5"/>
  <c r="BH17" i="5"/>
  <c r="BG17" i="5"/>
  <c r="BF17" i="5"/>
  <c r="BE17" i="5"/>
  <c r="BD17" i="5"/>
  <c r="BC17" i="5"/>
  <c r="BB17" i="5"/>
  <c r="BA17" i="5"/>
  <c r="BH16" i="5"/>
  <c r="BG16" i="5"/>
  <c r="BF16" i="5"/>
  <c r="BE16" i="5"/>
  <c r="BD16" i="5"/>
  <c r="BC16" i="5"/>
  <c r="BB16" i="5"/>
  <c r="BA16" i="5"/>
  <c r="BH15" i="5"/>
  <c r="BG15" i="5"/>
  <c r="BF15" i="5"/>
  <c r="BE15" i="5"/>
  <c r="BD15" i="5"/>
  <c r="BC15" i="5"/>
  <c r="BB15" i="5"/>
  <c r="BA15" i="5"/>
  <c r="BH14" i="5"/>
  <c r="BG14" i="5"/>
  <c r="BF14" i="5"/>
  <c r="BE14" i="5"/>
  <c r="BD14" i="5"/>
  <c r="BC14" i="5"/>
  <c r="BB14" i="5"/>
  <c r="BA14" i="5"/>
  <c r="BH13" i="5"/>
  <c r="BG13" i="5"/>
  <c r="BF13" i="5"/>
  <c r="BE13" i="5"/>
  <c r="BD13" i="5"/>
  <c r="BC13" i="5"/>
  <c r="BB13" i="5"/>
  <c r="BA13" i="5"/>
  <c r="AZ42" i="5"/>
  <c r="AY42" i="5"/>
  <c r="AX42" i="5"/>
  <c r="AW42" i="5"/>
  <c r="AV42" i="5"/>
  <c r="AU42" i="5"/>
  <c r="AT42" i="5"/>
  <c r="AS42" i="5"/>
  <c r="AZ41" i="5"/>
  <c r="AY41" i="5"/>
  <c r="AX41" i="5"/>
  <c r="AW41" i="5"/>
  <c r="AV41" i="5"/>
  <c r="AU41" i="5"/>
  <c r="AT41" i="5"/>
  <c r="AS41" i="5"/>
  <c r="AZ40" i="5"/>
  <c r="AY40" i="5"/>
  <c r="AX40" i="5"/>
  <c r="AW40" i="5"/>
  <c r="AV40" i="5"/>
  <c r="AU40" i="5"/>
  <c r="AT40" i="5"/>
  <c r="AS40" i="5"/>
  <c r="AZ39" i="5"/>
  <c r="AY39" i="5"/>
  <c r="AX39" i="5"/>
  <c r="AW39" i="5"/>
  <c r="AV39" i="5"/>
  <c r="AU39" i="5"/>
  <c r="AT39" i="5"/>
  <c r="AS39" i="5"/>
  <c r="AZ38" i="5"/>
  <c r="AY38" i="5"/>
  <c r="AX38" i="5"/>
  <c r="AW38" i="5"/>
  <c r="AV38" i="5"/>
  <c r="AU38" i="5"/>
  <c r="AT38" i="5"/>
  <c r="AS38" i="5"/>
  <c r="AZ31" i="5"/>
  <c r="AY31" i="5"/>
  <c r="AX31" i="5"/>
  <c r="AW31" i="5"/>
  <c r="AV31" i="5"/>
  <c r="AU31" i="5"/>
  <c r="AT31" i="5"/>
  <c r="AS31" i="5"/>
  <c r="AZ30" i="5"/>
  <c r="AY30" i="5"/>
  <c r="AX30" i="5"/>
  <c r="AW30" i="5"/>
  <c r="AV30" i="5"/>
  <c r="AU30" i="5"/>
  <c r="AT30" i="5"/>
  <c r="AS30" i="5"/>
  <c r="AZ29" i="5"/>
  <c r="AY29" i="5"/>
  <c r="AX29" i="5"/>
  <c r="AW29" i="5"/>
  <c r="AV29" i="5"/>
  <c r="AU29" i="5"/>
  <c r="AT29" i="5"/>
  <c r="AS29" i="5"/>
  <c r="AZ28" i="5"/>
  <c r="AY28" i="5"/>
  <c r="AX28" i="5"/>
  <c r="AW28" i="5"/>
  <c r="AV28" i="5"/>
  <c r="AU28" i="5"/>
  <c r="AT28" i="5"/>
  <c r="AS28" i="5"/>
  <c r="AZ27" i="5"/>
  <c r="AY27" i="5"/>
  <c r="AX27" i="5"/>
  <c r="AW27" i="5"/>
  <c r="AV27" i="5"/>
  <c r="AU27" i="5"/>
  <c r="AT27" i="5"/>
  <c r="AS27" i="5"/>
  <c r="AZ26" i="5"/>
  <c r="AY26" i="5"/>
  <c r="AX26" i="5"/>
  <c r="AW26" i="5"/>
  <c r="AV26" i="5"/>
  <c r="AU26" i="5"/>
  <c r="AT26" i="5"/>
  <c r="AS26" i="5"/>
  <c r="AZ25" i="5"/>
  <c r="AY25" i="5"/>
  <c r="AX25" i="5"/>
  <c r="AW25" i="5"/>
  <c r="AV25" i="5"/>
  <c r="AU25" i="5"/>
  <c r="AT25" i="5"/>
  <c r="AS25" i="5"/>
  <c r="AZ24" i="5"/>
  <c r="AY24" i="5"/>
  <c r="AX24" i="5"/>
  <c r="AW24" i="5"/>
  <c r="AV24" i="5"/>
  <c r="AU24" i="5"/>
  <c r="AT24" i="5"/>
  <c r="AS24" i="5"/>
  <c r="AZ23" i="5"/>
  <c r="AY23" i="5"/>
  <c r="AX23" i="5"/>
  <c r="AW23" i="5"/>
  <c r="AV23" i="5"/>
  <c r="AU23" i="5"/>
  <c r="AT23" i="5"/>
  <c r="AS23" i="5"/>
  <c r="AZ22" i="5"/>
  <c r="AY22" i="5"/>
  <c r="AX22" i="5"/>
  <c r="AW22" i="5"/>
  <c r="AV22" i="5"/>
  <c r="AU22" i="5"/>
  <c r="AT22" i="5"/>
  <c r="AS22" i="5"/>
  <c r="AZ21" i="5"/>
  <c r="AY21" i="5"/>
  <c r="AX21" i="5"/>
  <c r="AW21" i="5"/>
  <c r="AV21" i="5"/>
  <c r="AU21" i="5"/>
  <c r="AT21" i="5"/>
  <c r="AS21" i="5"/>
  <c r="AZ20" i="5"/>
  <c r="AY20" i="5"/>
  <c r="AX20" i="5"/>
  <c r="AW20" i="5"/>
  <c r="AV20" i="5"/>
  <c r="AU20" i="5"/>
  <c r="AT20" i="5"/>
  <c r="AS20" i="5"/>
  <c r="AZ19" i="5"/>
  <c r="AY19" i="5"/>
  <c r="AX19" i="5"/>
  <c r="AW19" i="5"/>
  <c r="AV19" i="5"/>
  <c r="AU19" i="5"/>
  <c r="AT19" i="5"/>
  <c r="AS19" i="5"/>
  <c r="AZ18" i="5"/>
  <c r="AY18" i="5"/>
  <c r="AX18" i="5"/>
  <c r="AW18" i="5"/>
  <c r="AV18" i="5"/>
  <c r="AU18" i="5"/>
  <c r="AT18" i="5"/>
  <c r="AS18" i="5"/>
  <c r="AZ17" i="5"/>
  <c r="AY17" i="5"/>
  <c r="AX17" i="5"/>
  <c r="AW17" i="5"/>
  <c r="AV17" i="5"/>
  <c r="AU17" i="5"/>
  <c r="AT17" i="5"/>
  <c r="AS17" i="5"/>
  <c r="AZ16" i="5"/>
  <c r="AY16" i="5"/>
  <c r="AX16" i="5"/>
  <c r="AW16" i="5"/>
  <c r="AV16" i="5"/>
  <c r="AU16" i="5"/>
  <c r="AT16" i="5"/>
  <c r="AS16" i="5"/>
  <c r="AZ15" i="5"/>
  <c r="AY15" i="5"/>
  <c r="AX15" i="5"/>
  <c r="AW15" i="5"/>
  <c r="AV15" i="5"/>
  <c r="AU15" i="5"/>
  <c r="AT15" i="5"/>
  <c r="AS15" i="5"/>
  <c r="AZ14" i="5"/>
  <c r="AY14" i="5"/>
  <c r="AX14" i="5"/>
  <c r="AW14" i="5"/>
  <c r="AV14" i="5"/>
  <c r="AU14" i="5"/>
  <c r="AT14" i="5"/>
  <c r="AS14" i="5"/>
  <c r="AZ13" i="5"/>
  <c r="AY13" i="5"/>
  <c r="AX13" i="5"/>
  <c r="AW13" i="5"/>
  <c r="AV13" i="5"/>
  <c r="AU13" i="5"/>
  <c r="AT13" i="5"/>
  <c r="AS13" i="5"/>
  <c r="AR42" i="5"/>
  <c r="AQ42" i="5"/>
  <c r="AP42" i="5"/>
  <c r="AO42" i="5"/>
  <c r="AR41" i="5"/>
  <c r="AQ41" i="5"/>
  <c r="AP41" i="5"/>
  <c r="AO41" i="5"/>
  <c r="AR40" i="5"/>
  <c r="AQ40" i="5"/>
  <c r="AP40" i="5"/>
  <c r="AO40" i="5"/>
  <c r="AR39" i="5"/>
  <c r="AQ39" i="5"/>
  <c r="AP39" i="5"/>
  <c r="AO39" i="5"/>
  <c r="AR38" i="5"/>
  <c r="AQ38" i="5"/>
  <c r="AP38" i="5"/>
  <c r="AO38" i="5"/>
  <c r="AR31" i="5"/>
  <c r="AQ31" i="5"/>
  <c r="AP31" i="5"/>
  <c r="AO31" i="5"/>
  <c r="AR30" i="5"/>
  <c r="AQ30" i="5"/>
  <c r="AP30" i="5"/>
  <c r="AO30" i="5"/>
  <c r="AR29" i="5"/>
  <c r="AQ29" i="5"/>
  <c r="AP29" i="5"/>
  <c r="AO29" i="5"/>
  <c r="AR28" i="5"/>
  <c r="AQ28" i="5"/>
  <c r="AP28" i="5"/>
  <c r="AO28" i="5"/>
  <c r="AR27" i="5"/>
  <c r="AQ27" i="5"/>
  <c r="AP27" i="5"/>
  <c r="AO27" i="5"/>
  <c r="AR26" i="5"/>
  <c r="AQ26" i="5"/>
  <c r="AP26" i="5"/>
  <c r="AO26" i="5"/>
  <c r="AR25" i="5"/>
  <c r="AQ25" i="5"/>
  <c r="AP25" i="5"/>
  <c r="AO25" i="5"/>
  <c r="AR24" i="5"/>
  <c r="AQ24" i="5"/>
  <c r="AP24" i="5"/>
  <c r="AO24" i="5"/>
  <c r="AR23" i="5"/>
  <c r="AQ23" i="5"/>
  <c r="AP23" i="5"/>
  <c r="AO23" i="5"/>
  <c r="AR22" i="5"/>
  <c r="AQ22" i="5"/>
  <c r="AP22" i="5"/>
  <c r="AO22" i="5"/>
  <c r="AR21" i="5"/>
  <c r="AQ21" i="5"/>
  <c r="AP21" i="5"/>
  <c r="AO21" i="5"/>
  <c r="AR20" i="5"/>
  <c r="AQ20" i="5"/>
  <c r="AP20" i="5"/>
  <c r="AO20" i="5"/>
  <c r="AR19" i="5"/>
  <c r="AQ19" i="5"/>
  <c r="AP19" i="5"/>
  <c r="AO19" i="5"/>
  <c r="AR18" i="5"/>
  <c r="AQ18" i="5"/>
  <c r="AP18" i="5"/>
  <c r="AO18" i="5"/>
  <c r="AR17" i="5"/>
  <c r="AQ17" i="5"/>
  <c r="AP17" i="5"/>
  <c r="AO17" i="5"/>
  <c r="AR16" i="5"/>
  <c r="AQ16" i="5"/>
  <c r="AP16" i="5"/>
  <c r="AO16" i="5"/>
  <c r="AR15" i="5"/>
  <c r="AQ15" i="5"/>
  <c r="AP15" i="5"/>
  <c r="AO15" i="5"/>
  <c r="AR14" i="5"/>
  <c r="AQ14" i="5"/>
  <c r="AP14" i="5"/>
  <c r="AO14" i="5"/>
  <c r="AR13" i="5"/>
  <c r="AQ13" i="5"/>
  <c r="AP13" i="5"/>
  <c r="AO13" i="5"/>
  <c r="AK13" i="5"/>
  <c r="AL13" i="5"/>
  <c r="AM13" i="5"/>
  <c r="AN13" i="5"/>
  <c r="AK14" i="5"/>
  <c r="AL14" i="5"/>
  <c r="AM14" i="5"/>
  <c r="AN14" i="5"/>
  <c r="AK15" i="5"/>
  <c r="AL15" i="5"/>
  <c r="AM15" i="5"/>
  <c r="AN15" i="5"/>
  <c r="AK16" i="5"/>
  <c r="AL16" i="5"/>
  <c r="AM16" i="5"/>
  <c r="AN16" i="5"/>
  <c r="AK17" i="5"/>
  <c r="AL17" i="5"/>
  <c r="AM17" i="5"/>
  <c r="AN17" i="5"/>
  <c r="AK18" i="5"/>
  <c r="AL18" i="5"/>
  <c r="AM18" i="5"/>
  <c r="AN18" i="5"/>
  <c r="AK19" i="5"/>
  <c r="AL19" i="5"/>
  <c r="AM19" i="5"/>
  <c r="AN19" i="5"/>
  <c r="AK20" i="5"/>
  <c r="AL20" i="5"/>
  <c r="AM20" i="5"/>
  <c r="AN20" i="5"/>
  <c r="AK21" i="5"/>
  <c r="AL21" i="5"/>
  <c r="AM21" i="5"/>
  <c r="AN21" i="5"/>
  <c r="AK22" i="5"/>
  <c r="AL22" i="5"/>
  <c r="AM22" i="5"/>
  <c r="AN22" i="5"/>
  <c r="AK23" i="5"/>
  <c r="AL23" i="5"/>
  <c r="AM23" i="5"/>
  <c r="AN23" i="5"/>
  <c r="AK24" i="5"/>
  <c r="AL24" i="5"/>
  <c r="AM24" i="5"/>
  <c r="AN24" i="5"/>
  <c r="AK25" i="5"/>
  <c r="AL25" i="5"/>
  <c r="AM25" i="5"/>
  <c r="AN25" i="5"/>
  <c r="AK26" i="5"/>
  <c r="AL26" i="5"/>
  <c r="AM26" i="5"/>
  <c r="AN26" i="5"/>
  <c r="AK27" i="5"/>
  <c r="AL27" i="5"/>
  <c r="AM27" i="5"/>
  <c r="AN27" i="5"/>
  <c r="AK28" i="5"/>
  <c r="AL28" i="5"/>
  <c r="AM28" i="5"/>
  <c r="AN28" i="5"/>
  <c r="AK29" i="5"/>
  <c r="AL29" i="5"/>
  <c r="AM29" i="5"/>
  <c r="AN29" i="5"/>
  <c r="AK30" i="5"/>
  <c r="AL30" i="5"/>
  <c r="AM30" i="5"/>
  <c r="AN30" i="5"/>
  <c r="AK31" i="5"/>
  <c r="AL31" i="5"/>
  <c r="AM31" i="5"/>
  <c r="AN31" i="5"/>
  <c r="AK38" i="5"/>
  <c r="AL38" i="5"/>
  <c r="AM38" i="5"/>
  <c r="AN38" i="5"/>
  <c r="AK39" i="5"/>
  <c r="AL39" i="5"/>
  <c r="AM39" i="5"/>
  <c r="AN39" i="5"/>
  <c r="AK40" i="5"/>
  <c r="AL40" i="5"/>
  <c r="AM40" i="5"/>
  <c r="AN40" i="5"/>
  <c r="AK41" i="5"/>
  <c r="AL41" i="5"/>
  <c r="AM41" i="5"/>
  <c r="AN41" i="5"/>
  <c r="AK42" i="5"/>
  <c r="AL42" i="5"/>
  <c r="AM42" i="5"/>
  <c r="AN42" i="5"/>
  <c r="X13" i="5" l="1"/>
  <c r="Y13" i="5"/>
  <c r="Z13" i="5"/>
  <c r="AA13" i="5"/>
  <c r="AB13" i="5"/>
  <c r="AC13" i="5"/>
  <c r="AD13" i="5"/>
  <c r="AE13" i="5"/>
  <c r="AF13" i="5"/>
  <c r="AG13" i="5"/>
  <c r="AH13" i="5"/>
  <c r="AI13" i="5"/>
  <c r="X14" i="5"/>
  <c r="Y14" i="5"/>
  <c r="Z14" i="5"/>
  <c r="AA14" i="5"/>
  <c r="AB14" i="5"/>
  <c r="AC14" i="5"/>
  <c r="AD14" i="5"/>
  <c r="AE14" i="5"/>
  <c r="AF14" i="5"/>
  <c r="AG14" i="5"/>
  <c r="AH14" i="5"/>
  <c r="AI14" i="5"/>
  <c r="X15" i="5"/>
  <c r="Y15" i="5"/>
  <c r="Z15" i="5"/>
  <c r="AA15" i="5"/>
  <c r="AB15" i="5"/>
  <c r="AC15" i="5"/>
  <c r="AD15" i="5"/>
  <c r="AE15" i="5"/>
  <c r="AF15" i="5"/>
  <c r="AG15" i="5"/>
  <c r="AH15" i="5"/>
  <c r="AI15" i="5"/>
  <c r="X16" i="5"/>
  <c r="Y16" i="5"/>
  <c r="Z16" i="5"/>
  <c r="AA16" i="5"/>
  <c r="AB16" i="5"/>
  <c r="AC16" i="5"/>
  <c r="AD16" i="5"/>
  <c r="AE16" i="5"/>
  <c r="AF16" i="5"/>
  <c r="AG16" i="5"/>
  <c r="AH16" i="5"/>
  <c r="AI16" i="5"/>
  <c r="X17" i="5"/>
  <c r="Y17" i="5"/>
  <c r="Z17" i="5"/>
  <c r="AA17" i="5"/>
  <c r="AB17" i="5"/>
  <c r="AC17" i="5"/>
  <c r="AD17" i="5"/>
  <c r="AE17" i="5"/>
  <c r="AF17" i="5"/>
  <c r="AG17" i="5"/>
  <c r="AH17" i="5"/>
  <c r="AI17" i="5"/>
  <c r="X18" i="5"/>
  <c r="Y18" i="5"/>
  <c r="Z18" i="5"/>
  <c r="AA18" i="5"/>
  <c r="AB18" i="5"/>
  <c r="AC18" i="5"/>
  <c r="AD18" i="5"/>
  <c r="AE18" i="5"/>
  <c r="AF18" i="5"/>
  <c r="AG18" i="5"/>
  <c r="AH18" i="5"/>
  <c r="AI18" i="5"/>
  <c r="X19" i="5"/>
  <c r="Y19" i="5"/>
  <c r="Z19" i="5"/>
  <c r="AA19" i="5"/>
  <c r="AB19" i="5"/>
  <c r="AC19" i="5"/>
  <c r="AD19" i="5"/>
  <c r="AE19" i="5"/>
  <c r="AF19" i="5"/>
  <c r="AG19" i="5"/>
  <c r="AH19" i="5"/>
  <c r="AI19" i="5"/>
  <c r="X20" i="5"/>
  <c r="Y20" i="5"/>
  <c r="Z20" i="5"/>
  <c r="AA20" i="5"/>
  <c r="AB20" i="5"/>
  <c r="AC20" i="5"/>
  <c r="AD20" i="5"/>
  <c r="AE20" i="5"/>
  <c r="AF20" i="5"/>
  <c r="AG20" i="5"/>
  <c r="AH20" i="5"/>
  <c r="AI20" i="5"/>
  <c r="X21" i="5"/>
  <c r="Y21" i="5"/>
  <c r="Z21" i="5"/>
  <c r="AA21" i="5"/>
  <c r="AB21" i="5"/>
  <c r="AC21" i="5"/>
  <c r="AD21" i="5"/>
  <c r="AE21" i="5"/>
  <c r="AF21" i="5"/>
  <c r="AG21" i="5"/>
  <c r="AH21" i="5"/>
  <c r="AI21" i="5"/>
  <c r="X22" i="5"/>
  <c r="Y22" i="5"/>
  <c r="Z22" i="5"/>
  <c r="AA22" i="5"/>
  <c r="AB22" i="5"/>
  <c r="AC22" i="5"/>
  <c r="AD22" i="5"/>
  <c r="AE22" i="5"/>
  <c r="AF22" i="5"/>
  <c r="AG22" i="5"/>
  <c r="AH22" i="5"/>
  <c r="AI22" i="5"/>
  <c r="X23" i="5"/>
  <c r="Y23" i="5"/>
  <c r="Z23" i="5"/>
  <c r="AA23" i="5"/>
  <c r="AB23" i="5"/>
  <c r="AC23" i="5"/>
  <c r="AD23" i="5"/>
  <c r="AE23" i="5"/>
  <c r="AF23" i="5"/>
  <c r="AG23" i="5"/>
  <c r="AH23" i="5"/>
  <c r="AI23" i="5"/>
  <c r="X24" i="5"/>
  <c r="Y24" i="5"/>
  <c r="Z24" i="5"/>
  <c r="AA24" i="5"/>
  <c r="AB24" i="5"/>
  <c r="AC24" i="5"/>
  <c r="AD24" i="5"/>
  <c r="AE24" i="5"/>
  <c r="AF24" i="5"/>
  <c r="AG24" i="5"/>
  <c r="AH24" i="5"/>
  <c r="AI24" i="5"/>
  <c r="X25" i="5"/>
  <c r="Y25" i="5"/>
  <c r="Z25" i="5"/>
  <c r="AA25" i="5"/>
  <c r="AB25" i="5"/>
  <c r="AC25" i="5"/>
  <c r="AD25" i="5"/>
  <c r="AE25" i="5"/>
  <c r="AF25" i="5"/>
  <c r="AG25" i="5"/>
  <c r="AH25" i="5"/>
  <c r="AI25" i="5"/>
  <c r="X26" i="5"/>
  <c r="Y26" i="5"/>
  <c r="Z26" i="5"/>
  <c r="AA26" i="5"/>
  <c r="AB26" i="5"/>
  <c r="AC26" i="5"/>
  <c r="AD26" i="5"/>
  <c r="AE26" i="5"/>
  <c r="AF26" i="5"/>
  <c r="AG26" i="5"/>
  <c r="AH26" i="5"/>
  <c r="AI26" i="5"/>
  <c r="X27" i="5"/>
  <c r="Y27" i="5"/>
  <c r="Z27" i="5"/>
  <c r="AA27" i="5"/>
  <c r="AB27" i="5"/>
  <c r="AC27" i="5"/>
  <c r="AD27" i="5"/>
  <c r="AE27" i="5"/>
  <c r="AF27" i="5"/>
  <c r="AG27" i="5"/>
  <c r="AH27" i="5"/>
  <c r="AI27" i="5"/>
  <c r="X28" i="5"/>
  <c r="Y28" i="5"/>
  <c r="Z28" i="5"/>
  <c r="AA28" i="5"/>
  <c r="AB28" i="5"/>
  <c r="AC28" i="5"/>
  <c r="AD28" i="5"/>
  <c r="AE28" i="5"/>
  <c r="AF28" i="5"/>
  <c r="AG28" i="5"/>
  <c r="AH28" i="5"/>
  <c r="AI28" i="5"/>
  <c r="X29" i="5"/>
  <c r="Y29" i="5"/>
  <c r="Z29" i="5"/>
  <c r="AA29" i="5"/>
  <c r="AB29" i="5"/>
  <c r="AC29" i="5"/>
  <c r="AD29" i="5"/>
  <c r="AE29" i="5"/>
  <c r="AF29" i="5"/>
  <c r="AG29" i="5"/>
  <c r="AH29" i="5"/>
  <c r="AI29" i="5"/>
  <c r="X30" i="5"/>
  <c r="Y30" i="5"/>
  <c r="Z30" i="5"/>
  <c r="AA30" i="5"/>
  <c r="AB30" i="5"/>
  <c r="AC30" i="5"/>
  <c r="AD30" i="5"/>
  <c r="AE30" i="5"/>
  <c r="AF30" i="5"/>
  <c r="AG30" i="5"/>
  <c r="AH30" i="5"/>
  <c r="AI30" i="5"/>
  <c r="X31" i="5"/>
  <c r="Y31" i="5"/>
  <c r="Z31" i="5"/>
  <c r="AA31" i="5"/>
  <c r="AB31" i="5"/>
  <c r="AC31" i="5"/>
  <c r="AD31" i="5"/>
  <c r="AE31" i="5"/>
  <c r="AF31" i="5"/>
  <c r="AG31" i="5"/>
  <c r="AH31" i="5"/>
  <c r="AI31" i="5"/>
  <c r="X38" i="5"/>
  <c r="Y38" i="5"/>
  <c r="Z38" i="5"/>
  <c r="AA38" i="5"/>
  <c r="AB38" i="5"/>
  <c r="AC38" i="5"/>
  <c r="AD38" i="5"/>
  <c r="AE38" i="5"/>
  <c r="AF38" i="5"/>
  <c r="AG38" i="5"/>
  <c r="AH38" i="5"/>
  <c r="AI38" i="5"/>
  <c r="X39" i="5"/>
  <c r="Y39" i="5"/>
  <c r="Z39" i="5"/>
  <c r="AA39" i="5"/>
  <c r="AB39" i="5"/>
  <c r="AC39" i="5"/>
  <c r="AD39" i="5"/>
  <c r="AE39" i="5"/>
  <c r="AF39" i="5"/>
  <c r="AG39" i="5"/>
  <c r="AH39" i="5"/>
  <c r="AI39" i="5"/>
  <c r="X40" i="5"/>
  <c r="Y40" i="5"/>
  <c r="Z40" i="5"/>
  <c r="AA40" i="5"/>
  <c r="AB40" i="5"/>
  <c r="AC40" i="5"/>
  <c r="AD40" i="5"/>
  <c r="AE40" i="5"/>
  <c r="AF40" i="5"/>
  <c r="AG40" i="5"/>
  <c r="AH40" i="5"/>
  <c r="AI40" i="5"/>
  <c r="X41" i="5"/>
  <c r="Y41" i="5"/>
  <c r="Z41" i="5"/>
  <c r="AA41" i="5"/>
  <c r="AB41" i="5"/>
  <c r="AC41" i="5"/>
  <c r="AD41" i="5"/>
  <c r="AE41" i="5"/>
  <c r="AF41" i="5"/>
  <c r="AG41" i="5"/>
  <c r="AH41" i="5"/>
  <c r="AI41" i="5"/>
  <c r="X42" i="5"/>
  <c r="Y42" i="5"/>
  <c r="Z42" i="5"/>
  <c r="AA42" i="5"/>
  <c r="AB42" i="5"/>
  <c r="AC42" i="5"/>
  <c r="AD42" i="5"/>
  <c r="AE42" i="5"/>
  <c r="AF42" i="5"/>
  <c r="AG42" i="5"/>
  <c r="AH42" i="5"/>
  <c r="AI42" i="5"/>
  <c r="V13" i="5"/>
  <c r="V14" i="5"/>
  <c r="V15" i="5"/>
  <c r="V16" i="5"/>
  <c r="V17" i="5"/>
  <c r="V18" i="5"/>
  <c r="V19" i="5"/>
  <c r="V20" i="5"/>
  <c r="V21" i="5"/>
  <c r="V22" i="5"/>
  <c r="V23" i="5"/>
  <c r="V24" i="5"/>
  <c r="V25" i="5"/>
  <c r="V26" i="5"/>
  <c r="V27" i="5"/>
  <c r="V28" i="5"/>
  <c r="V29" i="5"/>
  <c r="V30" i="5"/>
  <c r="V31" i="5"/>
  <c r="V38" i="5"/>
  <c r="V39" i="5"/>
  <c r="V40" i="5"/>
  <c r="V41" i="5"/>
  <c r="V42" i="5"/>
  <c r="T13" i="5"/>
  <c r="T14" i="5"/>
  <c r="T15" i="5"/>
  <c r="T16" i="5"/>
  <c r="T17" i="5"/>
  <c r="T18" i="5"/>
  <c r="T19" i="5"/>
  <c r="T20" i="5"/>
  <c r="T21" i="5"/>
  <c r="T22" i="5"/>
  <c r="T23" i="5"/>
  <c r="T24" i="5"/>
  <c r="T25" i="5"/>
  <c r="T26" i="5"/>
  <c r="T27" i="5"/>
  <c r="T28" i="5"/>
  <c r="T29" i="5"/>
  <c r="T30" i="5"/>
  <c r="T31" i="5"/>
  <c r="T38" i="5"/>
  <c r="T39" i="5"/>
  <c r="T40" i="5"/>
  <c r="T42" i="5"/>
  <c r="M13" i="5"/>
  <c r="M14" i="5"/>
  <c r="M15" i="5"/>
  <c r="M16" i="5"/>
  <c r="M17" i="5"/>
  <c r="M18" i="5"/>
  <c r="M19" i="5"/>
  <c r="M20" i="5"/>
  <c r="M21" i="5"/>
  <c r="M22" i="5"/>
  <c r="M23" i="5"/>
  <c r="M24" i="5"/>
  <c r="M25" i="5"/>
  <c r="M26" i="5"/>
  <c r="M27" i="5"/>
  <c r="M28" i="5"/>
  <c r="M29" i="5"/>
  <c r="M30" i="5"/>
  <c r="M31" i="5"/>
  <c r="M38" i="5"/>
  <c r="M39" i="5"/>
  <c r="M40" i="5"/>
  <c r="M41" i="5"/>
  <c r="M42" i="5"/>
  <c r="B13" i="5"/>
  <c r="D13" i="5"/>
  <c r="E13" i="5"/>
  <c r="F13" i="5"/>
  <c r="G13" i="5"/>
  <c r="H13" i="5"/>
  <c r="B14" i="5"/>
  <c r="C14" i="5"/>
  <c r="D14" i="5"/>
  <c r="E14" i="5"/>
  <c r="F14" i="5"/>
  <c r="G14" i="5"/>
  <c r="H14" i="5"/>
  <c r="B15" i="5"/>
  <c r="C15" i="5"/>
  <c r="D15" i="5"/>
  <c r="E15" i="5"/>
  <c r="F15" i="5"/>
  <c r="G15" i="5"/>
  <c r="H15" i="5"/>
  <c r="B16" i="5"/>
  <c r="C16" i="5"/>
  <c r="D16" i="5"/>
  <c r="E16" i="5"/>
  <c r="F16" i="5"/>
  <c r="G16" i="5"/>
  <c r="H16" i="5"/>
  <c r="B17" i="5"/>
  <c r="C17" i="5"/>
  <c r="D17" i="5"/>
  <c r="E17" i="5"/>
  <c r="F17" i="5"/>
  <c r="G17" i="5"/>
  <c r="H17" i="5"/>
  <c r="B18" i="5"/>
  <c r="C18" i="5"/>
  <c r="D18" i="5"/>
  <c r="E18" i="5"/>
  <c r="F18" i="5"/>
  <c r="G18" i="5"/>
  <c r="H18" i="5"/>
  <c r="B19" i="5"/>
  <c r="C19" i="5"/>
  <c r="D19" i="5"/>
  <c r="E19" i="5"/>
  <c r="F19" i="5"/>
  <c r="G19" i="5"/>
  <c r="H19" i="5"/>
  <c r="B20" i="5"/>
  <c r="C20" i="5"/>
  <c r="D20" i="5"/>
  <c r="E20" i="5"/>
  <c r="F20" i="5"/>
  <c r="G20" i="5"/>
  <c r="H20" i="5"/>
  <c r="B21" i="5"/>
  <c r="C21" i="5"/>
  <c r="D21" i="5"/>
  <c r="E21" i="5"/>
  <c r="F21" i="5"/>
  <c r="G21" i="5"/>
  <c r="H21" i="5"/>
  <c r="B22" i="5"/>
  <c r="C22" i="5"/>
  <c r="D22" i="5"/>
  <c r="E22" i="5"/>
  <c r="F22" i="5"/>
  <c r="G22" i="5"/>
  <c r="H22" i="5"/>
  <c r="B23" i="5"/>
  <c r="C23" i="5"/>
  <c r="D23" i="5"/>
  <c r="E23" i="5"/>
  <c r="F23" i="5"/>
  <c r="G23" i="5"/>
  <c r="H23" i="5"/>
  <c r="B24" i="5"/>
  <c r="C24" i="5"/>
  <c r="D24" i="5"/>
  <c r="E24" i="5"/>
  <c r="F24" i="5"/>
  <c r="G24" i="5"/>
  <c r="H24" i="5"/>
  <c r="B25" i="5"/>
  <c r="C25" i="5"/>
  <c r="D25" i="5"/>
  <c r="E25" i="5"/>
  <c r="F25" i="5"/>
  <c r="G25" i="5"/>
  <c r="H25" i="5"/>
  <c r="B26" i="5"/>
  <c r="C26" i="5"/>
  <c r="D26" i="5"/>
  <c r="E26" i="5"/>
  <c r="F26" i="5"/>
  <c r="G26" i="5"/>
  <c r="H26" i="5"/>
  <c r="B27" i="5"/>
  <c r="C27" i="5"/>
  <c r="D27" i="5"/>
  <c r="E27" i="5"/>
  <c r="F27" i="5"/>
  <c r="G27" i="5"/>
  <c r="H27" i="5"/>
  <c r="B28" i="5"/>
  <c r="C28" i="5"/>
  <c r="D28" i="5"/>
  <c r="E28" i="5"/>
  <c r="F28" i="5"/>
  <c r="G28" i="5"/>
  <c r="H28" i="5"/>
  <c r="B29" i="5"/>
  <c r="C29" i="5"/>
  <c r="D29" i="5"/>
  <c r="E29" i="5"/>
  <c r="F29" i="5"/>
  <c r="G29" i="5"/>
  <c r="H29" i="5"/>
  <c r="B30" i="5"/>
  <c r="C30" i="5"/>
  <c r="D30" i="5"/>
  <c r="E30" i="5"/>
  <c r="F30" i="5"/>
  <c r="G30" i="5"/>
  <c r="H30" i="5"/>
  <c r="B31" i="5"/>
  <c r="C31" i="5"/>
  <c r="D31" i="5"/>
  <c r="E31" i="5"/>
  <c r="F31" i="5"/>
  <c r="G31" i="5"/>
  <c r="H31" i="5"/>
  <c r="B38" i="5"/>
  <c r="C38" i="5"/>
  <c r="D38" i="5"/>
  <c r="E38" i="5"/>
  <c r="F38" i="5"/>
  <c r="G38" i="5"/>
  <c r="H38" i="5"/>
  <c r="B39" i="5"/>
  <c r="C39" i="5"/>
  <c r="D39" i="5"/>
  <c r="E39" i="5"/>
  <c r="F39" i="5"/>
  <c r="G39" i="5"/>
  <c r="H39" i="5"/>
  <c r="B40" i="5"/>
  <c r="C40" i="5"/>
  <c r="D40" i="5"/>
  <c r="E40" i="5"/>
  <c r="F40" i="5"/>
  <c r="G40" i="5"/>
  <c r="H40" i="5"/>
  <c r="B41" i="5"/>
  <c r="C41" i="5"/>
  <c r="D41" i="5"/>
  <c r="E41" i="5"/>
  <c r="F41" i="5"/>
  <c r="G41" i="5"/>
  <c r="H41" i="5"/>
  <c r="B42" i="5"/>
  <c r="C42" i="5"/>
  <c r="D42" i="5"/>
  <c r="E42" i="5"/>
  <c r="F42" i="5"/>
  <c r="G42" i="5"/>
  <c r="H42" i="5"/>
  <c r="F1" i="5"/>
  <c r="F12" i="5" s="1"/>
  <c r="G1" i="5"/>
  <c r="G12" i="5" s="1"/>
  <c r="H1" i="5"/>
  <c r="H12" i="5" s="1"/>
  <c r="I1" i="5"/>
  <c r="J1" i="5"/>
  <c r="K1" i="5"/>
  <c r="L1" i="5"/>
  <c r="M1" i="5"/>
  <c r="M12" i="5" s="1"/>
  <c r="N1" i="5"/>
  <c r="O1" i="5"/>
  <c r="P1" i="5"/>
  <c r="Q1" i="5"/>
  <c r="R1" i="5"/>
  <c r="S1" i="5"/>
  <c r="T1" i="5"/>
  <c r="T12" i="5" s="1"/>
  <c r="U1" i="5"/>
  <c r="V1" i="5"/>
  <c r="V12" i="5" s="1"/>
  <c r="W1" i="5"/>
  <c r="X1" i="5"/>
  <c r="X12" i="5" s="1"/>
  <c r="Y1" i="5"/>
  <c r="Y12" i="5" s="1"/>
  <c r="Z1" i="5"/>
  <c r="Z12" i="5" s="1"/>
  <c r="AA1" i="5"/>
  <c r="AA12" i="5" s="1"/>
  <c r="AB1" i="5"/>
  <c r="AB12" i="5" s="1"/>
  <c r="AC1" i="5"/>
  <c r="AC12" i="5" s="1"/>
  <c r="AD1" i="5"/>
  <c r="AD12" i="5" s="1"/>
  <c r="AE1" i="5"/>
  <c r="AE12" i="5" s="1"/>
  <c r="AF1" i="5"/>
  <c r="AF12" i="5" s="1"/>
  <c r="AG1" i="5"/>
  <c r="AG12" i="5" s="1"/>
  <c r="AH1" i="5"/>
  <c r="AH12" i="5" s="1"/>
  <c r="AI1" i="5"/>
  <c r="AI12" i="5" s="1"/>
  <c r="AJ1" i="5"/>
  <c r="AK1" i="5"/>
  <c r="AK12" i="5" s="1"/>
  <c r="AL1" i="5"/>
  <c r="AL12" i="5" s="1"/>
  <c r="AM1" i="5"/>
  <c r="AM12" i="5" s="1"/>
  <c r="AM8" i="5" s="1"/>
  <c r="AN1" i="5"/>
  <c r="AN12" i="5" s="1"/>
  <c r="AO1" i="5"/>
  <c r="AO12" i="5" s="1"/>
  <c r="AP1" i="5"/>
  <c r="AP12" i="5" s="1"/>
  <c r="AQ1" i="5"/>
  <c r="AQ12" i="5" s="1"/>
  <c r="AQ8" i="5" s="1"/>
  <c r="AR1" i="5"/>
  <c r="AR12" i="5" s="1"/>
  <c r="AS1" i="5"/>
  <c r="AS12" i="5" s="1"/>
  <c r="AT1" i="5"/>
  <c r="AT12" i="5" s="1"/>
  <c r="AU1" i="5"/>
  <c r="AU12" i="5" s="1"/>
  <c r="AU8" i="5" s="1"/>
  <c r="AV1" i="5"/>
  <c r="AV12" i="5" s="1"/>
  <c r="AW1" i="5"/>
  <c r="AW12" i="5" s="1"/>
  <c r="AX1" i="5"/>
  <c r="AX12" i="5" s="1"/>
  <c r="AY1" i="5"/>
  <c r="AY12" i="5" s="1"/>
  <c r="AY8" i="5" s="1"/>
  <c r="AZ1" i="5"/>
  <c r="AZ12" i="5" s="1"/>
  <c r="BA1" i="5"/>
  <c r="BA12" i="5" s="1"/>
  <c r="BB1" i="5"/>
  <c r="BB12" i="5" s="1"/>
  <c r="BC1" i="5"/>
  <c r="BC12" i="5" s="1"/>
  <c r="BC8" i="5" s="1"/>
  <c r="BD1" i="5"/>
  <c r="BD12" i="5" s="1"/>
  <c r="BE1" i="5"/>
  <c r="BE12" i="5" s="1"/>
  <c r="BF1" i="5"/>
  <c r="BF12" i="5" s="1"/>
  <c r="BG1" i="5"/>
  <c r="BG12" i="5" s="1"/>
  <c r="BG8" i="5" s="1"/>
  <c r="BH1" i="5"/>
  <c r="BH12" i="5" s="1"/>
  <c r="BI1" i="5"/>
  <c r="BI12" i="5" s="1"/>
  <c r="BJ1" i="5"/>
  <c r="BJ12" i="5" s="1"/>
  <c r="BK1" i="5"/>
  <c r="BK12" i="5" s="1"/>
  <c r="BK8" i="5" s="1"/>
  <c r="BL1" i="5"/>
  <c r="BL12" i="5" s="1"/>
  <c r="BM1" i="5"/>
  <c r="BM12" i="5" s="1"/>
  <c r="BN1" i="5"/>
  <c r="BN12" i="5" s="1"/>
  <c r="BO1" i="5"/>
  <c r="BO12" i="5" s="1"/>
  <c r="BO8" i="5" s="1"/>
  <c r="BP1" i="5"/>
  <c r="BP12" i="5" s="1"/>
  <c r="BQ1" i="5"/>
  <c r="BQ12" i="5" s="1"/>
  <c r="BR1" i="5"/>
  <c r="BR12" i="5" s="1"/>
  <c r="BS1" i="5"/>
  <c r="BS12" i="5" s="1"/>
  <c r="BS8" i="5" s="1"/>
  <c r="BT1" i="5"/>
  <c r="BT12" i="5" s="1"/>
  <c r="BU1" i="5"/>
  <c r="BU12" i="5" s="1"/>
  <c r="BV1" i="5"/>
  <c r="BV12" i="5" s="1"/>
  <c r="BW1" i="5"/>
  <c r="BW12" i="5" s="1"/>
  <c r="BW8" i="5" s="1"/>
  <c r="BX1" i="5"/>
  <c r="BX12" i="5" s="1"/>
  <c r="BY1" i="5"/>
  <c r="BY12" i="5" s="1"/>
  <c r="BZ1" i="5"/>
  <c r="BZ12" i="5" s="1"/>
  <c r="CA1" i="5"/>
  <c r="CA12" i="5" s="1"/>
  <c r="CA8" i="5" s="1"/>
  <c r="CB1" i="5"/>
  <c r="CB12" i="5" s="1"/>
  <c r="CC1" i="5"/>
  <c r="CC12" i="5" s="1"/>
  <c r="CD1" i="5"/>
  <c r="CD12" i="5" s="1"/>
  <c r="CE1" i="5"/>
  <c r="CE12" i="5" s="1"/>
  <c r="CE8" i="5" s="1"/>
  <c r="CF1" i="5"/>
  <c r="CF12" i="5" s="1"/>
  <c r="CG1" i="5"/>
  <c r="CG12" i="5" s="1"/>
  <c r="CH1" i="5"/>
  <c r="CH12" i="5" s="1"/>
  <c r="CI1" i="5"/>
  <c r="CI12" i="5" s="1"/>
  <c r="CI8" i="5" s="1"/>
  <c r="CJ1" i="5"/>
  <c r="CJ12" i="5" s="1"/>
  <c r="CK1" i="5"/>
  <c r="CK12" i="5" s="1"/>
  <c r="CL1" i="5"/>
  <c r="CL12" i="5" s="1"/>
  <c r="CM1" i="5"/>
  <c r="CM12" i="5" s="1"/>
  <c r="CM8" i="5" s="1"/>
  <c r="CN1" i="5"/>
  <c r="CN12" i="5" s="1"/>
  <c r="CO1" i="5"/>
  <c r="CO12" i="5" s="1"/>
  <c r="CP1" i="5"/>
  <c r="CP12" i="5" s="1"/>
  <c r="CQ1" i="5"/>
  <c r="CQ12" i="5" s="1"/>
  <c r="CQ8" i="5" s="1"/>
  <c r="CR1" i="5"/>
  <c r="CR12" i="5" s="1"/>
  <c r="CS1" i="5"/>
  <c r="CS12" i="5" s="1"/>
  <c r="CT1" i="5"/>
  <c r="CT12" i="5" s="1"/>
  <c r="CU1" i="5"/>
  <c r="CU12" i="5" s="1"/>
  <c r="CU8" i="5" s="1"/>
  <c r="CV1" i="5"/>
  <c r="CV12" i="5" s="1"/>
  <c r="CW1" i="5"/>
  <c r="CW12" i="5" s="1"/>
  <c r="CX1" i="5"/>
  <c r="CX12" i="5" s="1"/>
  <c r="CY1" i="5"/>
  <c r="CY12" i="5" s="1"/>
  <c r="CY8" i="5" s="1"/>
  <c r="CZ1" i="5"/>
  <c r="CZ12" i="5" s="1"/>
  <c r="DA1" i="5"/>
  <c r="DA12" i="5" s="1"/>
  <c r="DB1" i="5"/>
  <c r="DB12" i="5" s="1"/>
  <c r="DC1" i="5"/>
  <c r="DC12" i="5" s="1"/>
  <c r="DC8" i="5" s="1"/>
  <c r="DD1" i="5"/>
  <c r="DD12" i="5" s="1"/>
  <c r="DE1" i="5"/>
  <c r="DE12" i="5" s="1"/>
  <c r="DF1" i="5"/>
  <c r="DF12" i="5" s="1"/>
  <c r="DG1" i="5"/>
  <c r="DG12" i="5" s="1"/>
  <c r="DG8" i="5" s="1"/>
  <c r="DH1" i="5"/>
  <c r="DH12" i="5" s="1"/>
  <c r="DI1" i="5"/>
  <c r="DI12" i="5" s="1"/>
  <c r="DJ1" i="5"/>
  <c r="DJ12" i="5" s="1"/>
  <c r="DK1" i="5"/>
  <c r="DK12" i="5" s="1"/>
  <c r="DK8" i="5" s="1"/>
  <c r="DL1" i="5"/>
  <c r="DL12" i="5" s="1"/>
  <c r="DM1" i="5"/>
  <c r="DM12" i="5" s="1"/>
  <c r="DN1" i="5"/>
  <c r="DN12" i="5" s="1"/>
  <c r="DO1" i="5"/>
  <c r="DO12" i="5" s="1"/>
  <c r="DO8" i="5" s="1"/>
  <c r="DP1" i="5"/>
  <c r="DP12" i="5" s="1"/>
  <c r="DQ1" i="5"/>
  <c r="DQ12" i="5" s="1"/>
  <c r="DR1" i="5"/>
  <c r="DR12" i="5" s="1"/>
  <c r="DS1" i="5"/>
  <c r="DS12" i="5" s="1"/>
  <c r="DS8" i="5" s="1"/>
  <c r="DT1" i="5"/>
  <c r="DT12" i="5" s="1"/>
  <c r="DU1" i="5"/>
  <c r="DU12" i="5" s="1"/>
  <c r="DV1" i="5"/>
  <c r="DV12" i="5" s="1"/>
  <c r="DW1" i="5"/>
  <c r="DW12" i="5" s="1"/>
  <c r="DW8" i="5" s="1"/>
  <c r="DX1" i="5"/>
  <c r="DX12" i="5" s="1"/>
  <c r="DY1" i="5"/>
  <c r="DY12" i="5" s="1"/>
  <c r="DZ1" i="5"/>
  <c r="DZ12" i="5" s="1"/>
  <c r="EA1" i="5"/>
  <c r="EA12" i="5" s="1"/>
  <c r="EA8" i="5" s="1"/>
  <c r="EB1" i="5"/>
  <c r="EB12" i="5" s="1"/>
  <c r="EC1" i="5"/>
  <c r="EC12" i="5" s="1"/>
  <c r="ED1" i="5"/>
  <c r="ED12" i="5" s="1"/>
  <c r="EE1" i="5"/>
  <c r="EE12" i="5" s="1"/>
  <c r="EE8" i="5" s="1"/>
  <c r="EF1" i="5"/>
  <c r="EF12" i="5" s="1"/>
  <c r="EG1" i="5"/>
  <c r="EG12" i="5" s="1"/>
  <c r="EH1" i="5"/>
  <c r="EH12" i="5" s="1"/>
  <c r="EI1" i="5"/>
  <c r="EI12" i="5" s="1"/>
  <c r="EI8" i="5" s="1"/>
  <c r="EJ1" i="5"/>
  <c r="EJ12" i="5" s="1"/>
  <c r="EK1" i="5"/>
  <c r="EK12" i="5" s="1"/>
  <c r="EL1" i="5"/>
  <c r="EL12" i="5" s="1"/>
  <c r="EM1" i="5"/>
  <c r="EM12" i="5" s="1"/>
  <c r="EM8" i="5" s="1"/>
  <c r="EN1" i="5"/>
  <c r="EN12" i="5" s="1"/>
  <c r="EO1" i="5"/>
  <c r="EO12" i="5" s="1"/>
  <c r="EP1" i="5"/>
  <c r="EP12" i="5" s="1"/>
  <c r="EQ1" i="5"/>
  <c r="EQ12" i="5" s="1"/>
  <c r="EQ8" i="5" s="1"/>
  <c r="ER1" i="5"/>
  <c r="ER12" i="5" s="1"/>
  <c r="ES1" i="5"/>
  <c r="ES12" i="5" s="1"/>
  <c r="ET1" i="5"/>
  <c r="ET12" i="5" s="1"/>
  <c r="EU1" i="5"/>
  <c r="EU12" i="5" s="1"/>
  <c r="EU8" i="5" s="1"/>
  <c r="EV1" i="5"/>
  <c r="EV12" i="5" s="1"/>
  <c r="EW1" i="5"/>
  <c r="EW12" i="5" s="1"/>
  <c r="EX1" i="5"/>
  <c r="EX12" i="5" s="1"/>
  <c r="EY1" i="5"/>
  <c r="EY12" i="5" s="1"/>
  <c r="EY8" i="5" s="1"/>
  <c r="EZ1" i="5"/>
  <c r="EZ12" i="5" s="1"/>
  <c r="FA1" i="5"/>
  <c r="FB1" i="5"/>
  <c r="FC1" i="5"/>
  <c r="FD1" i="5"/>
  <c r="B1" i="5"/>
  <c r="B12" i="5" s="1"/>
  <c r="C1" i="5"/>
  <c r="C12" i="5" s="1"/>
  <c r="D1" i="5"/>
  <c r="D12" i="5" s="1"/>
  <c r="E1" i="5"/>
  <c r="E12" i="5" s="1"/>
  <c r="A1" i="5"/>
  <c r="FB10" i="5" l="1"/>
  <c r="FC10" i="5"/>
  <c r="FD10" i="5"/>
  <c r="FA10" i="5"/>
  <c r="AS10" i="5" l="1"/>
  <c r="AT10" i="5"/>
  <c r="AU10" i="5"/>
  <c r="AV10" i="5"/>
  <c r="AW10" i="5"/>
  <c r="AX10" i="5"/>
  <c r="AY10" i="5"/>
  <c r="AZ10" i="5"/>
  <c r="BA10" i="5"/>
  <c r="BB10" i="5"/>
  <c r="BC10" i="5"/>
  <c r="BD10" i="5"/>
  <c r="BE10" i="5"/>
  <c r="BF10" i="5"/>
  <c r="BG10" i="5"/>
  <c r="BH10" i="5"/>
  <c r="BI10" i="5"/>
  <c r="BJ10" i="5"/>
  <c r="BK10" i="5"/>
  <c r="BL10" i="5"/>
  <c r="BM10" i="5"/>
  <c r="BN10" i="5"/>
  <c r="BO10" i="5"/>
  <c r="BP10" i="5"/>
  <c r="BQ10" i="5"/>
  <c r="BR10" i="5"/>
  <c r="BS10" i="5"/>
  <c r="BT10" i="5"/>
  <c r="BU10" i="5"/>
  <c r="BV10" i="5"/>
  <c r="BW10" i="5"/>
  <c r="BX10" i="5"/>
  <c r="BY10" i="5"/>
  <c r="BZ10" i="5"/>
  <c r="CA10" i="5"/>
  <c r="CB10" i="5"/>
  <c r="CC10" i="5"/>
  <c r="CD10" i="5"/>
  <c r="CE10" i="5"/>
  <c r="CF10" i="5"/>
  <c r="CG10" i="5"/>
  <c r="CH10" i="5"/>
  <c r="CI10" i="5"/>
  <c r="CJ10" i="5"/>
  <c r="CK10" i="5"/>
  <c r="CL10" i="5"/>
  <c r="CM10" i="5"/>
  <c r="CN10" i="5"/>
  <c r="CO10" i="5"/>
  <c r="CP10" i="5"/>
  <c r="CQ10" i="5"/>
  <c r="CR10" i="5"/>
  <c r="CS10" i="5"/>
  <c r="CT10" i="5"/>
  <c r="CU10" i="5"/>
  <c r="CV10" i="5"/>
  <c r="CW10" i="5"/>
  <c r="CX10" i="5"/>
  <c r="CY10" i="5"/>
  <c r="CZ10" i="5"/>
  <c r="DA10" i="5"/>
  <c r="DB10" i="5"/>
  <c r="DC10" i="5"/>
  <c r="DD10" i="5"/>
  <c r="DE10" i="5"/>
  <c r="DF10" i="5"/>
  <c r="DG10" i="5"/>
  <c r="DH10" i="5"/>
  <c r="DI10" i="5"/>
  <c r="DJ10" i="5"/>
  <c r="DK10" i="5"/>
  <c r="DL10" i="5"/>
  <c r="DM10" i="5"/>
  <c r="DN10" i="5"/>
  <c r="DO10" i="5"/>
  <c r="DP10" i="5"/>
  <c r="DQ10" i="5"/>
  <c r="DR10" i="5"/>
  <c r="DS10" i="5"/>
  <c r="DT10" i="5"/>
  <c r="DU10" i="5"/>
  <c r="DV10" i="5"/>
  <c r="DW10" i="5"/>
  <c r="DX10" i="5"/>
  <c r="DY10" i="5"/>
  <c r="DZ10" i="5"/>
  <c r="EA10" i="5"/>
  <c r="EB10" i="5"/>
  <c r="EC10" i="5"/>
  <c r="ED10" i="5"/>
  <c r="EE10" i="5"/>
  <c r="EF10" i="5"/>
  <c r="EG10" i="5"/>
  <c r="EH10" i="5"/>
  <c r="EI10" i="5"/>
  <c r="EJ10" i="5"/>
  <c r="EK10" i="5"/>
  <c r="EL10" i="5"/>
  <c r="EM10" i="5"/>
  <c r="EN10" i="5"/>
  <c r="EO10" i="5"/>
  <c r="EP10" i="5"/>
  <c r="EQ10" i="5"/>
  <c r="ER10" i="5"/>
  <c r="ES10" i="5"/>
  <c r="ET10" i="5"/>
  <c r="EU10" i="5"/>
  <c r="EV10" i="5"/>
  <c r="EW10" i="5"/>
  <c r="EX10" i="5"/>
  <c r="EY10" i="5"/>
  <c r="EZ10" i="5"/>
  <c r="AO10" i="5"/>
  <c r="AP10" i="5"/>
  <c r="AQ10" i="5"/>
  <c r="AR10" i="5"/>
  <c r="AM10" i="5"/>
  <c r="AN10" i="5"/>
  <c r="AK10" i="5"/>
  <c r="FF43" i="5"/>
  <c r="FF44" i="5"/>
  <c r="FF45" i="5"/>
  <c r="FF46" i="5"/>
  <c r="FF47" i="5"/>
  <c r="FF48" i="5"/>
  <c r="FF49" i="5"/>
  <c r="FF50" i="5"/>
  <c r="FF51" i="5"/>
  <c r="FF52" i="5"/>
  <c r="FF53" i="5"/>
  <c r="FF54" i="5"/>
  <c r="FF55" i="5"/>
  <c r="FF56" i="5"/>
  <c r="FF57" i="5"/>
  <c r="FF58" i="5"/>
  <c r="FF59" i="5"/>
  <c r="FF60" i="5"/>
  <c r="FF61" i="5"/>
  <c r="FF62" i="5"/>
  <c r="FF63" i="5"/>
  <c r="FF64" i="5"/>
  <c r="FF65" i="5"/>
  <c r="FF66" i="5"/>
  <c r="FF67" i="5"/>
  <c r="FF68" i="5"/>
  <c r="FF69" i="5"/>
  <c r="FF11" i="5"/>
  <c r="FF12" i="5"/>
  <c r="FF13" i="5"/>
  <c r="FF14" i="5"/>
  <c r="FF15" i="5"/>
  <c r="FF16" i="5"/>
  <c r="FF17" i="5"/>
  <c r="FF18" i="5"/>
  <c r="FF19" i="5"/>
  <c r="FF20" i="5"/>
  <c r="FF21" i="5"/>
  <c r="FF22" i="5"/>
  <c r="FF23" i="5"/>
  <c r="FF24" i="5"/>
  <c r="FF25" i="5"/>
  <c r="FF26" i="5"/>
  <c r="FF27" i="5"/>
  <c r="FF28" i="5"/>
  <c r="FF29" i="5"/>
  <c r="FF30" i="5"/>
  <c r="FF31" i="5"/>
  <c r="FF38" i="5"/>
  <c r="FF39" i="5"/>
  <c r="FF40" i="5"/>
  <c r="FF41" i="5"/>
  <c r="FF42" i="5"/>
  <c r="FF10" i="5"/>
  <c r="R20" i="2" l="1"/>
  <c r="U20" i="2"/>
  <c r="W20" i="2" s="1"/>
  <c r="L20" i="2" s="1"/>
  <c r="N20" i="2" s="1"/>
  <c r="U12" i="2" l="1"/>
  <c r="W12" i="2" s="1"/>
  <c r="L12" i="2" s="1"/>
  <c r="U13" i="2"/>
  <c r="W13" i="2" s="1"/>
  <c r="L13" i="2" s="1"/>
  <c r="U14" i="2"/>
  <c r="W14" i="2" s="1"/>
  <c r="L14" i="2" s="1"/>
  <c r="U15" i="2"/>
  <c r="W15" i="2" s="1"/>
  <c r="L15" i="2" s="1"/>
  <c r="U16" i="2"/>
  <c r="W16" i="2" s="1"/>
  <c r="L16" i="2" s="1"/>
  <c r="U17" i="2"/>
  <c r="W17" i="2" s="1"/>
  <c r="L17" i="2" s="1"/>
  <c r="U18" i="2"/>
  <c r="W18" i="2" s="1"/>
  <c r="L18" i="2" s="1"/>
  <c r="U19" i="2"/>
  <c r="W19" i="2" s="1"/>
  <c r="L19" i="2" s="1"/>
  <c r="U21" i="2"/>
  <c r="W21" i="2" s="1"/>
  <c r="L21" i="2" s="1"/>
  <c r="U22" i="2"/>
  <c r="W22" i="2" s="1"/>
  <c r="L22" i="2" s="1"/>
  <c r="U23" i="2"/>
  <c r="W23" i="2" s="1"/>
  <c r="L23" i="2" s="1"/>
  <c r="U24" i="2"/>
  <c r="W24" i="2" s="1"/>
  <c r="L24" i="2" s="1"/>
  <c r="U25" i="2"/>
  <c r="W25" i="2" s="1"/>
  <c r="L25" i="2" s="1"/>
  <c r="U26" i="2"/>
  <c r="W26" i="2" s="1"/>
  <c r="L26" i="2" s="1"/>
  <c r="U27" i="2"/>
  <c r="W27" i="2" s="1"/>
  <c r="L27" i="2" s="1"/>
  <c r="U28" i="2"/>
  <c r="W28" i="2" s="1"/>
  <c r="L28" i="2" s="1"/>
  <c r="U29" i="2"/>
  <c r="W29" i="2" s="1"/>
  <c r="L29" i="2" s="1"/>
  <c r="U30" i="2"/>
  <c r="W30" i="2" s="1"/>
  <c r="L30" i="2" s="1"/>
  <c r="U37" i="2"/>
  <c r="W37" i="2" s="1"/>
  <c r="L37" i="2" s="1"/>
  <c r="U38" i="2"/>
  <c r="W38" i="2" s="1"/>
  <c r="L38" i="2" s="1"/>
  <c r="U39" i="2"/>
  <c r="W39" i="2" s="1"/>
  <c r="L39" i="2" s="1"/>
  <c r="U40" i="2"/>
  <c r="W40" i="2" s="1"/>
  <c r="L40" i="2" s="1"/>
  <c r="U41" i="2"/>
  <c r="W41" i="2" s="1"/>
  <c r="L41" i="2" s="1"/>
  <c r="U11" i="2"/>
  <c r="W11" i="2" s="1"/>
  <c r="L11" i="2" s="1"/>
  <c r="N11" i="2" l="1"/>
  <c r="R11" i="2"/>
  <c r="N12" i="2"/>
  <c r="R12" i="2"/>
  <c r="N13" i="2"/>
  <c r="R13" i="2"/>
  <c r="N14" i="2"/>
  <c r="R14" i="2"/>
  <c r="N15" i="2"/>
  <c r="R15" i="2"/>
  <c r="N16" i="2"/>
  <c r="R16" i="2"/>
  <c r="N17" i="2"/>
  <c r="R17" i="2"/>
  <c r="N18" i="2"/>
  <c r="R18" i="2"/>
  <c r="N19" i="2"/>
  <c r="R19" i="2"/>
  <c r="N21" i="2"/>
  <c r="R21" i="2"/>
  <c r="N22" i="2"/>
  <c r="R22" i="2"/>
  <c r="N23" i="2"/>
  <c r="R23" i="2"/>
  <c r="N24" i="2"/>
  <c r="R24" i="2"/>
  <c r="N25" i="2"/>
  <c r="R25" i="2"/>
  <c r="N26" i="2"/>
  <c r="R26" i="2"/>
  <c r="N27" i="2"/>
  <c r="R27" i="2"/>
  <c r="N28" i="2"/>
  <c r="R28" i="2"/>
  <c r="N29" i="2"/>
  <c r="R29" i="2"/>
  <c r="N30" i="2"/>
  <c r="R30" i="2"/>
  <c r="N37" i="2"/>
  <c r="R37" i="2"/>
  <c r="N38" i="2"/>
  <c r="R38" i="2"/>
  <c r="N39" i="2"/>
  <c r="R39" i="2"/>
  <c r="N40" i="2"/>
  <c r="R40" i="2"/>
  <c r="N41" i="2"/>
  <c r="R41" i="2"/>
  <c r="AL10" i="5" l="1"/>
  <c r="FC13" i="5" s="1"/>
  <c r="FB33" i="5" l="1"/>
  <c r="FC32" i="5"/>
  <c r="FD34" i="5"/>
  <c r="FA36" i="5"/>
  <c r="FB35" i="5"/>
  <c r="FB32" i="5"/>
  <c r="FB36" i="5"/>
  <c r="FC37" i="5"/>
  <c r="FC36" i="5"/>
  <c r="FA34" i="5"/>
  <c r="FD36" i="5"/>
  <c r="FD33" i="5"/>
  <c r="FD32" i="5"/>
  <c r="FB34" i="5"/>
  <c r="FC34" i="5"/>
  <c r="FA32" i="5"/>
  <c r="FA37" i="5"/>
  <c r="FA35" i="5"/>
  <c r="FD37" i="5"/>
  <c r="FD35" i="5"/>
  <c r="FA33" i="5"/>
  <c r="FC33" i="5"/>
  <c r="FC35" i="5"/>
  <c r="FB37" i="5"/>
  <c r="FD12" i="5"/>
  <c r="FB13" i="5"/>
  <c r="FA19" i="5"/>
  <c r="FA27" i="5"/>
  <c r="FA41" i="5"/>
  <c r="FA12" i="5"/>
  <c r="FA20" i="5"/>
  <c r="FA28" i="5"/>
  <c r="FA42" i="5"/>
  <c r="FA13" i="5"/>
  <c r="FA21" i="5"/>
  <c r="FA29" i="5"/>
  <c r="FA14" i="5"/>
  <c r="FA22" i="5"/>
  <c r="FA30" i="5"/>
  <c r="FA15" i="5"/>
  <c r="FA23" i="5"/>
  <c r="FA31" i="5"/>
  <c r="FA40" i="5"/>
  <c r="FA16" i="5"/>
  <c r="FA24" i="5"/>
  <c r="FA38" i="5"/>
  <c r="FA26" i="5"/>
  <c r="FA17" i="5"/>
  <c r="FA25" i="5"/>
  <c r="FA39" i="5"/>
  <c r="FA18" i="5"/>
  <c r="FB15" i="5"/>
  <c r="FB40" i="5"/>
  <c r="FB25" i="5"/>
  <c r="FB16" i="5"/>
  <c r="FB42" i="5"/>
  <c r="FB22" i="5"/>
  <c r="FB26" i="5"/>
  <c r="FB17" i="5"/>
  <c r="FB18" i="5"/>
  <c r="FB23" i="5"/>
  <c r="FB29" i="5"/>
  <c r="FB20" i="5"/>
  <c r="FB31" i="5"/>
  <c r="FB30" i="5"/>
  <c r="FB19" i="5"/>
  <c r="FB14" i="5"/>
  <c r="FB21" i="5"/>
  <c r="FB28" i="5"/>
  <c r="FB27" i="5"/>
  <c r="FB38" i="5"/>
  <c r="FB41" i="5"/>
  <c r="FB39" i="5"/>
  <c r="FB24" i="5"/>
  <c r="FC12" i="5"/>
  <c r="FD41" i="5"/>
  <c r="FD29" i="5"/>
  <c r="FC29" i="5"/>
  <c r="FC30" i="5"/>
  <c r="FC31" i="5"/>
  <c r="FD25" i="5"/>
  <c r="FD18" i="5"/>
  <c r="FD27" i="5"/>
  <c r="FD21" i="5"/>
  <c r="FC21" i="5"/>
  <c r="FC22" i="5"/>
  <c r="FC23" i="5"/>
  <c r="FD17" i="5"/>
  <c r="FD40" i="5"/>
  <c r="FD19" i="5"/>
  <c r="FD13" i="5"/>
  <c r="FC15" i="5"/>
  <c r="FC18" i="5"/>
  <c r="FD28" i="5"/>
  <c r="FC17" i="5"/>
  <c r="FC26" i="5"/>
  <c r="FC20" i="5"/>
  <c r="FD14" i="5"/>
  <c r="FD15" i="5"/>
  <c r="FD16" i="5"/>
  <c r="FC16" i="5"/>
  <c r="FC14" i="5"/>
  <c r="FC39" i="5"/>
  <c r="FD42" i="5"/>
  <c r="FD20" i="5"/>
  <c r="FC41" i="5"/>
  <c r="FC25" i="5"/>
  <c r="FC19" i="5"/>
  <c r="FC27" i="5"/>
  <c r="FD39" i="5"/>
  <c r="FD23" i="5"/>
  <c r="FB12" i="5"/>
  <c r="FC42" i="5"/>
  <c r="FD30" i="5"/>
  <c r="FD31" i="5"/>
  <c r="FD38" i="5"/>
  <c r="FC38" i="5"/>
  <c r="FD26" i="5"/>
  <c r="FC40" i="5"/>
  <c r="FC28" i="5"/>
  <c r="FD22" i="5"/>
  <c r="FD24" i="5"/>
  <c r="FC24" i="5"/>
  <c r="Q32" i="5" l="1"/>
  <c r="P32" i="5"/>
  <c r="O32" i="5"/>
  <c r="U32" i="5" s="1"/>
  <c r="W32" i="5" s="1"/>
  <c r="L32" i="5" s="1"/>
  <c r="N32" i="5" s="1"/>
  <c r="K32" i="5"/>
  <c r="J32" i="5"/>
  <c r="I32" i="5"/>
  <c r="I35" i="5"/>
  <c r="Q35" i="5"/>
  <c r="P35" i="5"/>
  <c r="O35" i="5"/>
  <c r="U35" i="5" s="1"/>
  <c r="W35" i="5" s="1"/>
  <c r="L35" i="5" s="1"/>
  <c r="N35" i="5" s="1"/>
  <c r="J35" i="5"/>
  <c r="K35" i="5"/>
  <c r="O33" i="5"/>
  <c r="U33" i="5" s="1"/>
  <c r="W33" i="5" s="1"/>
  <c r="L33" i="5" s="1"/>
  <c r="N33" i="5" s="1"/>
  <c r="K33" i="5"/>
  <c r="J33" i="5"/>
  <c r="I33" i="5"/>
  <c r="Q33" i="5"/>
  <c r="P33" i="5"/>
  <c r="P37" i="5"/>
  <c r="O37" i="5"/>
  <c r="U37" i="5" s="1"/>
  <c r="W37" i="5" s="1"/>
  <c r="L37" i="5" s="1"/>
  <c r="N37" i="5" s="1"/>
  <c r="I37" i="5"/>
  <c r="Q37" i="5"/>
  <c r="J37" i="5"/>
  <c r="K37" i="5"/>
  <c r="Q36" i="5"/>
  <c r="O36" i="5"/>
  <c r="U36" i="5" s="1"/>
  <c r="W36" i="5" s="1"/>
  <c r="L36" i="5" s="1"/>
  <c r="N36" i="5" s="1"/>
  <c r="K36" i="5"/>
  <c r="J36" i="5"/>
  <c r="I36" i="5"/>
  <c r="P36" i="5"/>
  <c r="P34" i="5"/>
  <c r="J34" i="5"/>
  <c r="I34" i="5"/>
  <c r="K34" i="5"/>
  <c r="Q34" i="5"/>
  <c r="O34" i="5"/>
  <c r="U34" i="5" s="1"/>
  <c r="W34" i="5" s="1"/>
  <c r="L34" i="5" s="1"/>
  <c r="N34" i="5" s="1"/>
  <c r="O17" i="5"/>
  <c r="P17" i="5"/>
  <c r="Q17" i="5"/>
  <c r="Q26" i="5"/>
  <c r="P26" i="5"/>
  <c r="O26" i="5"/>
  <c r="O25" i="5"/>
  <c r="P25" i="5"/>
  <c r="Q25" i="5"/>
  <c r="O38" i="5"/>
  <c r="U38" i="5" s="1"/>
  <c r="P38" i="5"/>
  <c r="Q38" i="5"/>
  <c r="O28" i="5"/>
  <c r="P28" i="5"/>
  <c r="Q28" i="5"/>
  <c r="O42" i="5"/>
  <c r="P42" i="5"/>
  <c r="Q42" i="5"/>
  <c r="Q31" i="5"/>
  <c r="O31" i="5"/>
  <c r="P31" i="5"/>
  <c r="Q40" i="5"/>
  <c r="P40" i="5"/>
  <c r="O40" i="5"/>
  <c r="O24" i="5"/>
  <c r="P24" i="5"/>
  <c r="Q24" i="5"/>
  <c r="O16" i="5"/>
  <c r="P16" i="5"/>
  <c r="Q16" i="5"/>
  <c r="P29" i="5"/>
  <c r="Q29" i="5"/>
  <c r="O29" i="5"/>
  <c r="O39" i="5"/>
  <c r="P39" i="5"/>
  <c r="Q39" i="5"/>
  <c r="O30" i="5"/>
  <c r="P30" i="5"/>
  <c r="Q30" i="5"/>
  <c r="O22" i="5"/>
  <c r="P22" i="5"/>
  <c r="Q22" i="5"/>
  <c r="O15" i="5"/>
  <c r="Q15" i="5"/>
  <c r="P15" i="5"/>
  <c r="P21" i="5"/>
  <c r="Q21" i="5"/>
  <c r="O21" i="5"/>
  <c r="O41" i="5"/>
  <c r="P41" i="5"/>
  <c r="Q41" i="5"/>
  <c r="O14" i="5"/>
  <c r="P14" i="5"/>
  <c r="Q14" i="5"/>
  <c r="P13" i="5"/>
  <c r="Q13" i="5"/>
  <c r="O13" i="5"/>
  <c r="U13" i="5" s="1"/>
  <c r="W13" i="5" s="1"/>
  <c r="L13" i="5" s="1"/>
  <c r="N13" i="5" s="1"/>
  <c r="O27" i="5"/>
  <c r="P27" i="5"/>
  <c r="Q27" i="5"/>
  <c r="O23" i="5"/>
  <c r="P23" i="5"/>
  <c r="Q23" i="5"/>
  <c r="O20" i="5"/>
  <c r="P20" i="5"/>
  <c r="Q20" i="5"/>
  <c r="O19" i="5"/>
  <c r="P19" i="5"/>
  <c r="Q19" i="5"/>
  <c r="Q18" i="5"/>
  <c r="P18" i="5"/>
  <c r="O18" i="5"/>
  <c r="J39" i="5"/>
  <c r="K39" i="5"/>
  <c r="I39" i="5"/>
  <c r="J25" i="5"/>
  <c r="I25" i="5"/>
  <c r="K25" i="5"/>
  <c r="J17" i="5"/>
  <c r="K17" i="5"/>
  <c r="I17" i="5"/>
  <c r="K28" i="5"/>
  <c r="I28" i="5"/>
  <c r="J28" i="5"/>
  <c r="I31" i="5"/>
  <c r="J31" i="5"/>
  <c r="K31" i="5"/>
  <c r="I26" i="5"/>
  <c r="J26" i="5"/>
  <c r="K26" i="5"/>
  <c r="I12" i="5"/>
  <c r="Q12" i="5"/>
  <c r="P12" i="5"/>
  <c r="O12" i="5"/>
  <c r="K12" i="5"/>
  <c r="J12" i="5"/>
  <c r="K24" i="5"/>
  <c r="I24" i="5"/>
  <c r="J24" i="5"/>
  <c r="I30" i="5"/>
  <c r="J30" i="5"/>
  <c r="K30" i="5"/>
  <c r="I16" i="5"/>
  <c r="K16" i="5"/>
  <c r="J16" i="5"/>
  <c r="J29" i="5"/>
  <c r="K29" i="5"/>
  <c r="I29" i="5"/>
  <c r="I40" i="5"/>
  <c r="J40" i="5"/>
  <c r="K40" i="5"/>
  <c r="I15" i="5"/>
  <c r="J15" i="5"/>
  <c r="K15" i="5"/>
  <c r="J21" i="5"/>
  <c r="K21" i="5"/>
  <c r="I21" i="5"/>
  <c r="I41" i="5"/>
  <c r="J41" i="5"/>
  <c r="K41" i="5"/>
  <c r="I42" i="5"/>
  <c r="J42" i="5"/>
  <c r="K42" i="5"/>
  <c r="K38" i="5"/>
  <c r="I38" i="5"/>
  <c r="J38" i="5"/>
  <c r="I22" i="5"/>
  <c r="J22" i="5"/>
  <c r="K22" i="5"/>
  <c r="I14" i="5"/>
  <c r="J14" i="5"/>
  <c r="K14" i="5"/>
  <c r="J13" i="5"/>
  <c r="K13" i="5"/>
  <c r="I13" i="5"/>
  <c r="I27" i="5"/>
  <c r="J27" i="5"/>
  <c r="K27" i="5"/>
  <c r="I23" i="5"/>
  <c r="J23" i="5"/>
  <c r="K23" i="5"/>
  <c r="K20" i="5"/>
  <c r="I20" i="5"/>
  <c r="J20" i="5"/>
  <c r="I19" i="5"/>
  <c r="J19" i="5"/>
  <c r="K19" i="5"/>
  <c r="I18" i="5"/>
  <c r="J18" i="5"/>
  <c r="K18" i="5"/>
  <c r="R35" i="5" l="1"/>
  <c r="R32" i="5"/>
  <c r="R36" i="5"/>
  <c r="R33" i="5"/>
  <c r="R34" i="5"/>
  <c r="R37" i="5"/>
  <c r="U18" i="5"/>
  <c r="W18" i="5" s="1"/>
  <c r="L18" i="5" s="1"/>
  <c r="N18" i="5" s="1"/>
  <c r="R21" i="5"/>
  <c r="U14" i="5"/>
  <c r="W14" i="5" s="1"/>
  <c r="L14" i="5" s="1"/>
  <c r="N14" i="5" s="1"/>
  <c r="R25" i="5"/>
  <c r="U21" i="5"/>
  <c r="W21" i="5" s="1"/>
  <c r="L21" i="5" s="1"/>
  <c r="N21" i="5" s="1"/>
  <c r="R38" i="5"/>
  <c r="R18" i="5"/>
  <c r="R19" i="5"/>
  <c r="U27" i="5"/>
  <c r="W27" i="5" s="1"/>
  <c r="L27" i="5" s="1"/>
  <c r="N27" i="5" s="1"/>
  <c r="R41" i="5"/>
  <c r="R15" i="5"/>
  <c r="U30" i="5"/>
  <c r="W30" i="5" s="1"/>
  <c r="L30" i="5" s="1"/>
  <c r="N30" i="5" s="1"/>
  <c r="W38" i="5"/>
  <c r="L38" i="5" s="1"/>
  <c r="N38" i="5" s="1"/>
  <c r="U26" i="5"/>
  <c r="W26" i="5" s="1"/>
  <c r="L26" i="5" s="1"/>
  <c r="N26" i="5" s="1"/>
  <c r="R31" i="5"/>
  <c r="U39" i="5"/>
  <c r="W39" i="5" s="1"/>
  <c r="L39" i="5" s="1"/>
  <c r="N39" i="5" s="1"/>
  <c r="R39" i="5"/>
  <c r="U40" i="5"/>
  <c r="W40" i="5" s="1"/>
  <c r="L40" i="5" s="1"/>
  <c r="N40" i="5" s="1"/>
  <c r="U23" i="5"/>
  <c r="W23" i="5" s="1"/>
  <c r="L23" i="5" s="1"/>
  <c r="N23" i="5" s="1"/>
  <c r="U31" i="5"/>
  <c r="W31" i="5" s="1"/>
  <c r="L31" i="5" s="1"/>
  <c r="N31" i="5" s="1"/>
  <c r="U22" i="5"/>
  <c r="W22" i="5" s="1"/>
  <c r="L22" i="5" s="1"/>
  <c r="N22" i="5" s="1"/>
  <c r="R13" i="5"/>
  <c r="R27" i="5"/>
  <c r="U15" i="5"/>
  <c r="W15" i="5" s="1"/>
  <c r="L15" i="5" s="1"/>
  <c r="N15" i="5" s="1"/>
  <c r="R17" i="5"/>
  <c r="R23" i="5"/>
  <c r="R40" i="5"/>
  <c r="R20" i="5"/>
  <c r="U20" i="5"/>
  <c r="W20" i="5" s="1"/>
  <c r="L20" i="5" s="1"/>
  <c r="N20" i="5" s="1"/>
  <c r="U28" i="5"/>
  <c r="W28" i="5" s="1"/>
  <c r="L28" i="5" s="1"/>
  <c r="N28" i="5" s="1"/>
  <c r="R14" i="5"/>
  <c r="R42" i="5"/>
  <c r="U29" i="5"/>
  <c r="W29" i="5" s="1"/>
  <c r="L29" i="5" s="1"/>
  <c r="N29" i="5" s="1"/>
  <c r="R30" i="5"/>
  <c r="R26" i="5"/>
  <c r="R12" i="5"/>
  <c r="U41" i="5"/>
  <c r="W41" i="5" s="1"/>
  <c r="L41" i="5" s="1"/>
  <c r="N41" i="5" s="1"/>
  <c r="U25" i="5"/>
  <c r="W25" i="5" s="1"/>
  <c r="L25" i="5" s="1"/>
  <c r="N25" i="5" s="1"/>
  <c r="R28" i="5"/>
  <c r="U42" i="5"/>
  <c r="W42" i="5" s="1"/>
  <c r="L42" i="5" s="1"/>
  <c r="N42" i="5" s="1"/>
  <c r="U16" i="5"/>
  <c r="W16" i="5" s="1"/>
  <c r="L16" i="5" s="1"/>
  <c r="N16" i="5" s="1"/>
  <c r="R24" i="5"/>
  <c r="U12" i="5"/>
  <c r="W12" i="5" s="1"/>
  <c r="L12" i="5" s="1"/>
  <c r="N12" i="5" s="1"/>
  <c r="U19" i="5"/>
  <c r="W19" i="5" s="1"/>
  <c r="L19" i="5" s="1"/>
  <c r="N19" i="5" s="1"/>
  <c r="R22" i="5"/>
  <c r="R29" i="5"/>
  <c r="R16" i="5"/>
  <c r="U24" i="5"/>
  <c r="W24" i="5" s="1"/>
  <c r="L24" i="5" s="1"/>
  <c r="N24" i="5" s="1"/>
  <c r="U17" i="5"/>
  <c r="W17" i="5" s="1"/>
  <c r="L17" i="5" s="1"/>
  <c r="N17" i="5" s="1"/>
</calcChain>
</file>

<file path=xl/sharedStrings.xml><?xml version="1.0" encoding="utf-8"?>
<sst xmlns="http://schemas.openxmlformats.org/spreadsheetml/2006/main" count="690" uniqueCount="141">
  <si>
    <t>事業者名</t>
  </si>
  <si>
    <t>広域行政圏</t>
  </si>
  <si>
    <t>系統が</t>
  </si>
  <si>
    <t>平　　　均</t>
  </si>
  <si>
    <t>輸送量</t>
  </si>
  <si>
    <t>差額</t>
  </si>
  <si>
    <t>備考</t>
  </si>
  <si>
    <t>中心市町村</t>
  </si>
  <si>
    <t>またがる</t>
  </si>
  <si>
    <t>乗車密度</t>
  </si>
  <si>
    <t>今後の変更予定</t>
  </si>
  <si>
    <t>名</t>
  </si>
  <si>
    <t>市町村名</t>
  </si>
  <si>
    <t>時期・内容等</t>
  </si>
  <si>
    <t>㎞</t>
  </si>
  <si>
    <t>人</t>
  </si>
  <si>
    <t>回</t>
  </si>
  <si>
    <t>円</t>
  </si>
  <si>
    <t>往</t>
  </si>
  <si>
    <t>復</t>
  </si>
  <si>
    <t xml:space="preserve">平均 </t>
  </si>
  <si>
    <t>中</t>
  </si>
  <si>
    <t>数</t>
  </si>
  <si>
    <t>心</t>
  </si>
  <si>
    <t>例</t>
  </si>
  <si>
    <t>○○～○○</t>
  </si>
  <si>
    <t>○</t>
  </si>
  <si>
    <t>表１　地域間幹線系統申請の概要</t>
    <rPh sb="0" eb="1">
      <t>ヒョウ</t>
    </rPh>
    <rPh sb="3" eb="6">
      <t>チイキカン</t>
    </rPh>
    <rPh sb="6" eb="8">
      <t>カンセン</t>
    </rPh>
    <rPh sb="8" eb="10">
      <t>ケイトウ</t>
    </rPh>
    <rPh sb="10" eb="12">
      <t>シンセイ</t>
    </rPh>
    <rPh sb="13" eb="15">
      <t>ガイヨウ</t>
    </rPh>
    <phoneticPr fontId="3"/>
  </si>
  <si>
    <t>申請番号</t>
    <rPh sb="0" eb="2">
      <t>シンセイ</t>
    </rPh>
    <rPh sb="2" eb="4">
      <t>バンゴウ</t>
    </rPh>
    <phoneticPr fontId="3"/>
  </si>
  <si>
    <t>運行系統名</t>
    <rPh sb="0" eb="2">
      <t>ウンコウ</t>
    </rPh>
    <rPh sb="2" eb="4">
      <t>ケイトウ</t>
    </rPh>
    <phoneticPr fontId="3"/>
  </si>
  <si>
    <t>起点</t>
    <rPh sb="0" eb="2">
      <t>キテン</t>
    </rPh>
    <phoneticPr fontId="3"/>
  </si>
  <si>
    <t>経由地</t>
    <rPh sb="0" eb="3">
      <t>ケイユチ</t>
    </rPh>
    <phoneticPr fontId="3"/>
  </si>
  <si>
    <t>終点</t>
    <rPh sb="0" eb="2">
      <t>シュウテン</t>
    </rPh>
    <phoneticPr fontId="3"/>
  </si>
  <si>
    <t>系統キロ程</t>
    <rPh sb="0" eb="2">
      <t>ケイトウ</t>
    </rPh>
    <phoneticPr fontId="3"/>
  </si>
  <si>
    <t>運行</t>
    <rPh sb="0" eb="2">
      <t>ウンコウ</t>
    </rPh>
    <phoneticPr fontId="3"/>
  </si>
  <si>
    <t>計画実車</t>
    <rPh sb="0" eb="2">
      <t>ケイカク</t>
    </rPh>
    <phoneticPr fontId="3"/>
  </si>
  <si>
    <t>補助対象</t>
    <rPh sb="0" eb="2">
      <t>ホジョ</t>
    </rPh>
    <rPh sb="2" eb="4">
      <t>タイショウ</t>
    </rPh>
    <phoneticPr fontId="3"/>
  </si>
  <si>
    <t>国庫補助金</t>
    <rPh sb="0" eb="2">
      <t>コッコ</t>
    </rPh>
    <rPh sb="2" eb="5">
      <t>ホジョキン</t>
    </rPh>
    <phoneticPr fontId="3"/>
  </si>
  <si>
    <t>路線要件判定</t>
    <rPh sb="0" eb="2">
      <t>ロセン</t>
    </rPh>
    <rPh sb="2" eb="4">
      <t>ヨウケン</t>
    </rPh>
    <rPh sb="4" eb="6">
      <t>ハンテイ</t>
    </rPh>
    <phoneticPr fontId="3"/>
  </si>
  <si>
    <t>回数</t>
    <rPh sb="0" eb="2">
      <t>カイスウ</t>
    </rPh>
    <phoneticPr fontId="3"/>
  </si>
  <si>
    <t>走行キロ</t>
    <phoneticPr fontId="3"/>
  </si>
  <si>
    <t>内定申請額</t>
    <rPh sb="0" eb="2">
      <t>ナイテイ</t>
    </rPh>
    <rPh sb="2" eb="5">
      <t>シンセイガク</t>
    </rPh>
    <phoneticPr fontId="3"/>
  </si>
  <si>
    <t>計画</t>
    <rPh sb="0" eb="2">
      <t>ケイカク</t>
    </rPh>
    <phoneticPr fontId="3"/>
  </si>
  <si>
    <t>記載</t>
    <rPh sb="0" eb="2">
      <t>キサイ</t>
    </rPh>
    <phoneticPr fontId="3"/>
  </si>
  <si>
    <t>円</t>
    <rPh sb="0" eb="1">
      <t>エン</t>
    </rPh>
    <phoneticPr fontId="3"/>
  </si>
  <si>
    <t>イ</t>
    <phoneticPr fontId="3"/>
  </si>
  <si>
    <t>ロ</t>
    <phoneticPr fontId="3"/>
  </si>
  <si>
    <t>ハ</t>
    <phoneticPr fontId="3"/>
  </si>
  <si>
    <t>ニ</t>
    <phoneticPr fontId="3"/>
  </si>
  <si>
    <t>ホ</t>
    <phoneticPr fontId="3"/>
  </si>
  <si>
    <t>ヘ</t>
    <phoneticPr fontId="3"/>
  </si>
  <si>
    <t>ト</t>
    <phoneticPr fontId="3"/>
  </si>
  <si>
    <t>有無</t>
    <rPh sb="0" eb="2">
      <t>ウム</t>
    </rPh>
    <phoneticPr fontId="3"/>
  </si>
  <si>
    <t>運</t>
    <rPh sb="0" eb="1">
      <t>ウン</t>
    </rPh>
    <phoneticPr fontId="3"/>
  </si>
  <si>
    <t>複</t>
    <rPh sb="0" eb="1">
      <t>フク</t>
    </rPh>
    <phoneticPr fontId="3"/>
  </si>
  <si>
    <t>輸</t>
    <rPh sb="0" eb="1">
      <t>ユ</t>
    </rPh>
    <phoneticPr fontId="3"/>
  </si>
  <si>
    <t>連</t>
    <rPh sb="0" eb="1">
      <t>レン</t>
    </rPh>
    <phoneticPr fontId="3"/>
  </si>
  <si>
    <t>赤</t>
    <rPh sb="0" eb="1">
      <t>アカ</t>
    </rPh>
    <phoneticPr fontId="3"/>
  </si>
  <si>
    <t>継</t>
    <rPh sb="0" eb="1">
      <t>ツギ</t>
    </rPh>
    <phoneticPr fontId="3"/>
  </si>
  <si>
    <t>A</t>
    <phoneticPr fontId="3"/>
  </si>
  <si>
    <t>B</t>
    <phoneticPr fontId="3"/>
  </si>
  <si>
    <t>C</t>
    <phoneticPr fontId="3"/>
  </si>
  <si>
    <t>B*C
D</t>
    <phoneticPr fontId="3"/>
  </si>
  <si>
    <t>E</t>
    <phoneticPr fontId="3"/>
  </si>
  <si>
    <t>F</t>
    <phoneticPr fontId="3"/>
  </si>
  <si>
    <t>G</t>
    <phoneticPr fontId="3"/>
  </si>
  <si>
    <t>Ｆ-G
H</t>
    <phoneticPr fontId="3"/>
  </si>
  <si>
    <t>行</t>
    <rPh sb="0" eb="1">
      <t>コウ</t>
    </rPh>
    <phoneticPr fontId="3"/>
  </si>
  <si>
    <t>送</t>
    <rPh sb="0" eb="1">
      <t>ソウ</t>
    </rPh>
    <phoneticPr fontId="3"/>
  </si>
  <si>
    <t>続</t>
    <rPh sb="0" eb="1">
      <t>ゾク</t>
    </rPh>
    <phoneticPr fontId="3"/>
  </si>
  <si>
    <t>字</t>
    <rPh sb="0" eb="1">
      <t>ジ</t>
    </rPh>
    <phoneticPr fontId="3"/>
  </si>
  <si>
    <t>○○バス</t>
    <phoneticPr fontId="3"/>
  </si>
  <si>
    <t>※２水色の色つきセルには予め計算式が入力されていますのでご注意下さい。</t>
    <rPh sb="2" eb="4">
      <t>ミズイロ</t>
    </rPh>
    <rPh sb="5" eb="6">
      <t>イロ</t>
    </rPh>
    <rPh sb="12" eb="13">
      <t>アラカジ</t>
    </rPh>
    <rPh sb="14" eb="17">
      <t>ケイサンシキ</t>
    </rPh>
    <rPh sb="18" eb="20">
      <t>ニュウリョク</t>
    </rPh>
    <rPh sb="29" eb="31">
      <t>チュウイ</t>
    </rPh>
    <rPh sb="31" eb="32">
      <t>クダ</t>
    </rPh>
    <phoneticPr fontId="29"/>
  </si>
  <si>
    <t>○</t>
    <phoneticPr fontId="3"/>
  </si>
  <si>
    <t>※１記入欄が足りない場合は付け足して下さい。</t>
    <phoneticPr fontId="3"/>
  </si>
  <si>
    <t>経常収益の</t>
    <rPh sb="0" eb="2">
      <t>ケイジョウ</t>
    </rPh>
    <rPh sb="2" eb="4">
      <t>シュウエキ</t>
    </rPh>
    <phoneticPr fontId="3"/>
  </si>
  <si>
    <t>対象系統の</t>
    <rPh sb="0" eb="2">
      <t>タイショウ</t>
    </rPh>
    <rPh sb="2" eb="4">
      <t>ケイトウ</t>
    </rPh>
    <phoneticPr fontId="3"/>
  </si>
  <si>
    <t>見込額</t>
    <rPh sb="0" eb="3">
      <t>ミコミガク</t>
    </rPh>
    <phoneticPr fontId="3"/>
  </si>
  <si>
    <t>経常費用の</t>
    <rPh sb="0" eb="2">
      <t>ケイジョウ</t>
    </rPh>
    <rPh sb="2" eb="4">
      <t>ヒヨウ</t>
    </rPh>
    <phoneticPr fontId="3"/>
  </si>
  <si>
    <t>市町村単位）</t>
    <rPh sb="0" eb="3">
      <t>シチョウソン</t>
    </rPh>
    <rPh sb="3" eb="5">
      <t>タンイ</t>
    </rPh>
    <phoneticPr fontId="3"/>
  </si>
  <si>
    <t>（H13.3.31現在の</t>
    <rPh sb="9" eb="11">
      <t>ゲンザイ</t>
    </rPh>
    <phoneticPr fontId="3"/>
  </si>
  <si>
    <r>
      <t xml:space="preserve">○○駅
</t>
    </r>
    <r>
      <rPr>
        <sz val="9"/>
        <color indexed="12"/>
        <rFont val="ＭＳ Ｐゴシック"/>
        <family val="3"/>
        <charset val="128"/>
      </rPr>
      <t>（○○市旧○○町）</t>
    </r>
    <rPh sb="2" eb="3">
      <t>エキ</t>
    </rPh>
    <rPh sb="7" eb="8">
      <t>シ</t>
    </rPh>
    <rPh sb="8" eb="9">
      <t>キュウ</t>
    </rPh>
    <rPh sb="11" eb="12">
      <t>マチ</t>
    </rPh>
    <phoneticPr fontId="3"/>
  </si>
  <si>
    <r>
      <t xml:space="preserve">○○市
</t>
    </r>
    <r>
      <rPr>
        <sz val="9"/>
        <color indexed="12"/>
        <rFont val="ＭＳ Ｐゴシック"/>
        <family val="3"/>
        <charset val="128"/>
      </rPr>
      <t>（旧○○町）</t>
    </r>
    <rPh sb="5" eb="6">
      <t>キュウ</t>
    </rPh>
    <rPh sb="8" eb="9">
      <t>マチ</t>
    </rPh>
    <phoneticPr fontId="3"/>
  </si>
  <si>
    <r>
      <t xml:space="preserve">○○港
</t>
    </r>
    <r>
      <rPr>
        <sz val="9"/>
        <color indexed="12"/>
        <rFont val="ＭＳ Ｐゴシック"/>
        <family val="3"/>
        <charset val="128"/>
      </rPr>
      <t>（○○町）</t>
    </r>
    <rPh sb="2" eb="3">
      <t>ミナト</t>
    </rPh>
    <rPh sb="7" eb="8">
      <t>マチ</t>
    </rPh>
    <phoneticPr fontId="3"/>
  </si>
  <si>
    <r>
      <t xml:space="preserve">○○バスセンター
</t>
    </r>
    <r>
      <rPr>
        <sz val="9"/>
        <color indexed="12"/>
        <rFont val="ＭＳ Ｐゴシック"/>
        <family val="3"/>
        <charset val="128"/>
      </rPr>
      <t>（○○村）</t>
    </r>
    <rPh sb="12" eb="13">
      <t>ムラ</t>
    </rPh>
    <phoneticPr fontId="3"/>
  </si>
  <si>
    <t>○○市旧○○町、○○町、○○町、○○村</t>
    <rPh sb="3" eb="4">
      <t>キュウ</t>
    </rPh>
    <rPh sb="6" eb="7">
      <t>マチ</t>
    </rPh>
    <phoneticPr fontId="3"/>
  </si>
  <si>
    <t>経路変更を予定
○○年○月～（○○病院移転に伴い運行経路の見直し）</t>
    <rPh sb="0" eb="1">
      <t>ケイロ</t>
    </rPh>
    <rPh sb="1" eb="3">
      <t>ヘンコウ</t>
    </rPh>
    <rPh sb="4" eb="6">
      <t>ヨテイ</t>
    </rPh>
    <rPh sb="10" eb="11">
      <t>ネン</t>
    </rPh>
    <rPh sb="12" eb="13">
      <t>ガツ</t>
    </rPh>
    <rPh sb="17" eb="19">
      <t>ビョウイン</t>
    </rPh>
    <rPh sb="19" eb="21">
      <t>イテン</t>
    </rPh>
    <rPh sb="22" eb="23">
      <t>トモナ</t>
    </rPh>
    <rPh sb="24" eb="26">
      <t>ウンコウ</t>
    </rPh>
    <rPh sb="26" eb="28">
      <t>ケイロ</t>
    </rPh>
    <rPh sb="29" eb="31">
      <t>ミナオ</t>
    </rPh>
    <phoneticPr fontId="3"/>
  </si>
  <si>
    <t>補助対象
系統の
キロ当たり
運送収入</t>
    <rPh sb="0" eb="2">
      <t>ホジョ</t>
    </rPh>
    <rPh sb="2" eb="4">
      <t>タイショウ</t>
    </rPh>
    <rPh sb="5" eb="7">
      <t>ケイトウ</t>
    </rPh>
    <rPh sb="11" eb="12">
      <t>ア</t>
    </rPh>
    <rPh sb="15" eb="17">
      <t>ウンソウ</t>
    </rPh>
    <rPh sb="17" eb="19">
      <t>シュウニュウ</t>
    </rPh>
    <phoneticPr fontId="3"/>
  </si>
  <si>
    <t xml:space="preserve">計画
運送
収入
</t>
    <rPh sb="0" eb="2">
      <t>ケイカク</t>
    </rPh>
    <rPh sb="3" eb="5">
      <t>ウンソウ</t>
    </rPh>
    <rPh sb="6" eb="8">
      <t>シュウニュウ</t>
    </rPh>
    <phoneticPr fontId="3"/>
  </si>
  <si>
    <t xml:space="preserve">計画
平均
賃率
</t>
    <rPh sb="0" eb="2">
      <t>ケイカク</t>
    </rPh>
    <rPh sb="3" eb="5">
      <t>ヘイキン</t>
    </rPh>
    <rPh sb="6" eb="8">
      <t>チンリツ</t>
    </rPh>
    <phoneticPr fontId="3"/>
  </si>
  <si>
    <t>計画
平均
乗車
密度</t>
    <rPh sb="0" eb="2">
      <t>ケイカク</t>
    </rPh>
    <rPh sb="3" eb="5">
      <t>ヘイキン</t>
    </rPh>
    <rPh sb="6" eb="8">
      <t>ジョウシャ</t>
    </rPh>
    <rPh sb="9" eb="11">
      <t>ミツド</t>
    </rPh>
    <phoneticPr fontId="3"/>
  </si>
  <si>
    <t>円</t>
    <rPh sb="0" eb="1">
      <t>エン</t>
    </rPh>
    <phoneticPr fontId="3"/>
  </si>
  <si>
    <t xml:space="preserve">
I</t>
    <phoneticPr fontId="3"/>
  </si>
  <si>
    <t>E×I
J</t>
    <phoneticPr fontId="3"/>
  </si>
  <si>
    <t xml:space="preserve">
K</t>
    <phoneticPr fontId="3"/>
  </si>
  <si>
    <t>J÷E÷K
L</t>
    <phoneticPr fontId="3"/>
  </si>
  <si>
    <t>（再掲）</t>
    <rPh sb="1" eb="3">
      <t>サイケイ</t>
    </rPh>
    <phoneticPr fontId="3"/>
  </si>
  <si>
    <t>R5年度</t>
    <rPh sb="2" eb="4">
      <t>ネンド</t>
    </rPh>
    <phoneticPr fontId="3"/>
  </si>
  <si>
    <t>新潟市</t>
    <rPh sb="0" eb="3">
      <t>ニイガタシ</t>
    </rPh>
    <phoneticPr fontId="3"/>
  </si>
  <si>
    <t>長岡市</t>
    <rPh sb="0" eb="3">
      <t>ナガオカシ</t>
    </rPh>
    <phoneticPr fontId="3"/>
  </si>
  <si>
    <t>三条市</t>
    <rPh sb="0" eb="3">
      <t>サンジョウシ</t>
    </rPh>
    <phoneticPr fontId="3"/>
  </si>
  <si>
    <t>柏崎市</t>
    <rPh sb="0" eb="3">
      <t>カシワザキシ</t>
    </rPh>
    <phoneticPr fontId="3"/>
  </si>
  <si>
    <t>新発田市</t>
    <rPh sb="0" eb="4">
      <t>シバタシ</t>
    </rPh>
    <phoneticPr fontId="3"/>
  </si>
  <si>
    <t>小千谷市</t>
    <rPh sb="0" eb="4">
      <t>オヂヤシ</t>
    </rPh>
    <phoneticPr fontId="3"/>
  </si>
  <si>
    <t>加茂市</t>
    <rPh sb="0" eb="3">
      <t>カモシ</t>
    </rPh>
    <phoneticPr fontId="3"/>
  </si>
  <si>
    <t>十日町市</t>
    <rPh sb="0" eb="4">
      <t>トウカマチシ</t>
    </rPh>
    <phoneticPr fontId="3"/>
  </si>
  <si>
    <t>見附市</t>
    <rPh sb="0" eb="3">
      <t>ミツケシ</t>
    </rPh>
    <phoneticPr fontId="3"/>
  </si>
  <si>
    <t>村上市</t>
    <rPh sb="0" eb="3">
      <t>ムラカミシ</t>
    </rPh>
    <phoneticPr fontId="3"/>
  </si>
  <si>
    <t>燕市</t>
    <rPh sb="0" eb="2">
      <t>ツバメシ</t>
    </rPh>
    <phoneticPr fontId="3"/>
  </si>
  <si>
    <t>糸魚川市</t>
    <rPh sb="0" eb="4">
      <t>イトイガワシ</t>
    </rPh>
    <phoneticPr fontId="3"/>
  </si>
  <si>
    <t>妙高市</t>
    <rPh sb="0" eb="3">
      <t>ミョウコウシ</t>
    </rPh>
    <phoneticPr fontId="3"/>
  </si>
  <si>
    <t>五泉市</t>
    <rPh sb="0" eb="3">
      <t>ゴセンシ</t>
    </rPh>
    <phoneticPr fontId="3"/>
  </si>
  <si>
    <t>上越市</t>
    <rPh sb="0" eb="3">
      <t>ジョウエツシ</t>
    </rPh>
    <phoneticPr fontId="3"/>
  </si>
  <si>
    <t>阿賀野市</t>
    <rPh sb="0" eb="4">
      <t>アガノシ</t>
    </rPh>
    <phoneticPr fontId="3"/>
  </si>
  <si>
    <t>佐渡市</t>
    <rPh sb="0" eb="3">
      <t>サドシ</t>
    </rPh>
    <phoneticPr fontId="3"/>
  </si>
  <si>
    <t>魚沼市</t>
    <rPh sb="0" eb="3">
      <t>ウオヌマシ</t>
    </rPh>
    <phoneticPr fontId="3"/>
  </si>
  <si>
    <t>南魚沼市</t>
    <rPh sb="0" eb="4">
      <t>ミナミウオヌマシ</t>
    </rPh>
    <phoneticPr fontId="3"/>
  </si>
  <si>
    <t>胎内市</t>
    <rPh sb="0" eb="3">
      <t>タイナイシ</t>
    </rPh>
    <phoneticPr fontId="3"/>
  </si>
  <si>
    <t>聖籠町</t>
    <rPh sb="0" eb="3">
      <t>セイロウマチ</t>
    </rPh>
    <phoneticPr fontId="3"/>
  </si>
  <si>
    <t>弥彦村</t>
    <rPh sb="0" eb="3">
      <t>ヤヒコムラ</t>
    </rPh>
    <phoneticPr fontId="3"/>
  </si>
  <si>
    <t>田上町</t>
    <rPh sb="0" eb="3">
      <t>タガミマチ</t>
    </rPh>
    <phoneticPr fontId="3"/>
  </si>
  <si>
    <t>阿賀町</t>
    <rPh sb="0" eb="3">
      <t>アガマチ</t>
    </rPh>
    <phoneticPr fontId="3"/>
  </si>
  <si>
    <t>出雲崎町</t>
    <rPh sb="0" eb="4">
      <t>イズモザキマチ</t>
    </rPh>
    <phoneticPr fontId="3"/>
  </si>
  <si>
    <t>湯沢町</t>
    <rPh sb="0" eb="3">
      <t>ユザワマチ</t>
    </rPh>
    <phoneticPr fontId="3"/>
  </si>
  <si>
    <t>津南町</t>
    <rPh sb="0" eb="3">
      <t>ツナンマチ</t>
    </rPh>
    <phoneticPr fontId="3"/>
  </si>
  <si>
    <t>刈羽村</t>
    <rPh sb="0" eb="3">
      <t>カリワムラ</t>
    </rPh>
    <phoneticPr fontId="3"/>
  </si>
  <si>
    <t>関川村</t>
    <rPh sb="0" eb="3">
      <t>セキカワムラ</t>
    </rPh>
    <phoneticPr fontId="3"/>
  </si>
  <si>
    <t>粟島浦村</t>
    <rPh sb="0" eb="4">
      <t>アワシマウラムラ</t>
    </rPh>
    <phoneticPr fontId="3"/>
  </si>
  <si>
    <t>合計</t>
    <rPh sb="0" eb="2">
      <t>ゴウケイ</t>
    </rPh>
    <phoneticPr fontId="3"/>
  </si>
  <si>
    <t>割合</t>
    <rPh sb="0" eb="2">
      <t>ワリアイ</t>
    </rPh>
    <phoneticPr fontId="3"/>
  </si>
  <si>
    <t xml:space="preserve">平均 </t>
    <phoneticPr fontId="3"/>
  </si>
  <si>
    <t>　→自治体按分算定表
算定に関係のない自治体の列は「非表示」にしてください。
※計算式が入っているため、列の削除にご注意ください。
自治体按分が系統キロによらない場合は、直接「割合」の値を記入してください。</t>
    <rPh sb="2" eb="5">
      <t>ジチタイ</t>
    </rPh>
    <rPh sb="5" eb="10">
      <t>アンブンサンテイヒョウ</t>
    </rPh>
    <rPh sb="23" eb="24">
      <t>レツ</t>
    </rPh>
    <rPh sb="40" eb="43">
      <t>ケイサンシキ</t>
    </rPh>
    <rPh sb="44" eb="45">
      <t>ハイ</t>
    </rPh>
    <rPh sb="52" eb="53">
      <t>レツ</t>
    </rPh>
    <rPh sb="54" eb="56">
      <t>サクジョ</t>
    </rPh>
    <rPh sb="58" eb="60">
      <t>チュウイ</t>
    </rPh>
    <rPh sb="66" eb="69">
      <t>ジチタイ</t>
    </rPh>
    <rPh sb="69" eb="71">
      <t>アンブン</t>
    </rPh>
    <rPh sb="72" eb="74">
      <t>ケイトウ</t>
    </rPh>
    <rPh sb="81" eb="83">
      <t>バアイ</t>
    </rPh>
    <rPh sb="85" eb="87">
      <t>チョクセツ</t>
    </rPh>
    <rPh sb="88" eb="90">
      <t>ワリアイ</t>
    </rPh>
    <rPh sb="92" eb="93">
      <t>アタイ</t>
    </rPh>
    <rPh sb="94" eb="96">
      <t>キニュウ</t>
    </rPh>
    <phoneticPr fontId="3"/>
  </si>
  <si>
    <t>行番号↓</t>
    <rPh sb="0" eb="3">
      <t>ギョウバンゴウ</t>
    </rPh>
    <phoneticPr fontId="29"/>
  </si>
  <si>
    <t>※１記入欄が足りない場合は付け足して下さい。（関数が入っているので、ご注意ください。）</t>
    <rPh sb="23" eb="25">
      <t>カンスウ</t>
    </rPh>
    <rPh sb="26" eb="27">
      <t>ハイ</t>
    </rPh>
    <rPh sb="35" eb="37">
      <t>チュウイ</t>
    </rPh>
    <phoneticPr fontId="3"/>
  </si>
  <si>
    <t>　→自治体按分算定表
※「合計」シートから転記しています。
※計算式が入っているため、列の削除にご注意ください。</t>
    <rPh sb="2" eb="5">
      <t>ジチタイ</t>
    </rPh>
    <rPh sb="5" eb="10">
      <t>アンブンサンテイヒョウ</t>
    </rPh>
    <rPh sb="13" eb="15">
      <t>ゴウケイ</t>
    </rPh>
    <rPh sb="21" eb="23">
      <t>テンキ</t>
    </rPh>
    <rPh sb="31" eb="34">
      <t>ケイサンシキ</t>
    </rPh>
    <rPh sb="35" eb="36">
      <t>ハイ</t>
    </rPh>
    <rPh sb="43" eb="44">
      <t>レツ</t>
    </rPh>
    <rPh sb="45" eb="47">
      <t>サクジョ</t>
    </rPh>
    <rPh sb="49" eb="51">
      <t>チュウイ</t>
    </rPh>
    <phoneticPr fontId="3"/>
  </si>
  <si>
    <t>↓市町村名を選択</t>
    <rPh sb="1" eb="5">
      <t>シチョウソンメイ</t>
    </rPh>
    <rPh sb="6" eb="8">
      <t>センタク</t>
    </rPh>
    <phoneticPr fontId="29"/>
  </si>
  <si>
    <t>合計シートの申請番号</t>
    <rPh sb="0" eb="2">
      <t>ゴウケイ</t>
    </rPh>
    <rPh sb="6" eb="10">
      <t>シンセイバンゴウ</t>
    </rPh>
    <phoneticPr fontId="29"/>
  </si>
  <si>
    <t>例</t>
    <rPh sb="0" eb="1">
      <t>レイ</t>
    </rPh>
    <phoneticPr fontId="29"/>
  </si>
  <si>
    <t>合計→</t>
    <rPh sb="0" eb="2">
      <t>ゴウケイ</t>
    </rPh>
    <phoneticPr fontId="3"/>
  </si>
  <si>
    <t>R6年度</t>
    <rPh sb="2" eb="4">
      <t>ネンド</t>
    </rPh>
    <phoneticPr fontId="3"/>
  </si>
  <si>
    <t>R8補助年度（令和７年１０月１日～令和８年９月３０日）</t>
    <rPh sb="2" eb="4">
      <t>ホジョ</t>
    </rPh>
    <rPh sb="4" eb="6">
      <t>ネンド</t>
    </rPh>
    <rPh sb="7" eb="9">
      <t>レイワ</t>
    </rPh>
    <rPh sb="10" eb="11">
      <t>ネン</t>
    </rPh>
    <rPh sb="13" eb="14">
      <t>ガツ</t>
    </rPh>
    <rPh sb="15" eb="16">
      <t>ニチ</t>
    </rPh>
    <rPh sb="17" eb="18">
      <t>レイ</t>
    </rPh>
    <rPh sb="18" eb="19">
      <t>カズ</t>
    </rPh>
    <rPh sb="20" eb="2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</si>
</sst>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quot;-&quot;"/>
    <numFmt numFmtId="178" formatCode="0.0"/>
    <numFmt numFmtId="179" formatCode="#,##0_ ;[Red]\-#,##0\ "/>
    <numFmt numFmtId="180" formatCode="0.0%"/>
    <numFmt numFmtId="181" formatCode="#,##0.0_ ;[Red]\-#,##0.0\ "/>
    <numFmt numFmtId="182" formatCode="0.000%"/>
    <numFmt numFmtId="183" formatCode="#,##0.000;[Red]\-#,##0.000"/>
  </numFmts>
  <fonts count="3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Ｐゴシック"/>
      <family val="3"/>
      <charset val="128"/>
    </font>
    <font>
      <b/>
      <u/>
      <sz val="14"/>
      <name val="ＭＳ Ｐゴシック"/>
      <family val="3"/>
      <charset val="128"/>
    </font>
    <font>
      <sz val="14"/>
      <name val="ＭＳ Ｐゴシック"/>
      <family val="3"/>
      <charset val="128"/>
    </font>
    <font>
      <u/>
      <sz val="12"/>
      <name val="ＭＳ Ｐゴシック"/>
      <family val="3"/>
      <charset val="128"/>
    </font>
    <font>
      <sz val="10"/>
      <name val="ＭＳ Ｐゴシック"/>
      <family val="3"/>
      <charset val="128"/>
    </font>
    <font>
      <sz val="9"/>
      <name val="ＭＳ Ｐゴシック"/>
      <family val="3"/>
      <charset val="128"/>
    </font>
    <font>
      <sz val="10"/>
      <color indexed="12"/>
      <name val="ＭＳ Ｐゴシック"/>
      <family val="3"/>
      <charset val="128"/>
    </font>
    <font>
      <sz val="6"/>
      <name val="ＭＳ Ｐゴシック"/>
      <family val="3"/>
      <charset val="128"/>
    </font>
    <font>
      <sz val="9"/>
      <color indexed="12"/>
      <name val="ＭＳ Ｐゴシック"/>
      <family val="3"/>
      <charset val="128"/>
    </font>
    <font>
      <sz val="12"/>
      <name val="ＭＳ Ｐゴシック"/>
      <family val="3"/>
      <charset val="128"/>
    </font>
    <font>
      <sz val="10"/>
      <color rgb="FF0000FF"/>
      <name val="ＭＳ Ｐゴシック"/>
      <family val="3"/>
      <charset val="128"/>
    </font>
    <font>
      <sz val="10"/>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FF"/>
        <bgColor indexed="64"/>
      </patternFill>
    </fill>
  </fills>
  <borders count="5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9"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9"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9" fillId="0" borderId="0"/>
    <xf numFmtId="0" fontId="9" fillId="0" borderId="0"/>
    <xf numFmtId="0" fontId="21" fillId="4" borderId="0" applyNumberFormat="0" applyBorder="0" applyAlignment="0" applyProtection="0">
      <alignment vertical="center"/>
    </xf>
    <xf numFmtId="0" fontId="9" fillId="0" borderId="0"/>
    <xf numFmtId="9" fontId="9" fillId="0" borderId="0" applyFont="0" applyFill="0" applyBorder="0" applyAlignment="0" applyProtection="0">
      <alignment vertical="center"/>
    </xf>
  </cellStyleXfs>
  <cellXfs count="202">
    <xf numFmtId="0" fontId="0" fillId="0" borderId="0" xfId="0">
      <alignment vertical="center"/>
    </xf>
    <xf numFmtId="0" fontId="22" fillId="0" borderId="0" xfId="47" applyFont="1"/>
    <xf numFmtId="0" fontId="9" fillId="0" borderId="0" xfId="47"/>
    <xf numFmtId="0" fontId="23" fillId="0" borderId="0" xfId="47" applyFont="1"/>
    <xf numFmtId="0" fontId="9" fillId="0" borderId="0" xfId="47" applyAlignment="1">
      <alignment vertical="center"/>
    </xf>
    <xf numFmtId="0" fontId="24" fillId="0" borderId="0" xfId="47" applyFont="1" applyAlignment="1">
      <alignment vertical="center"/>
    </xf>
    <xf numFmtId="0" fontId="25" fillId="0" borderId="0" xfId="47" applyFont="1" applyAlignment="1">
      <alignment vertical="center"/>
    </xf>
    <xf numFmtId="0" fontId="26" fillId="24" borderId="12" xfId="47" applyFont="1" applyFill="1" applyBorder="1" applyAlignment="1">
      <alignment horizontal="center" vertical="center" textRotation="255"/>
    </xf>
    <xf numFmtId="0" fontId="26" fillId="24" borderId="12" xfId="47" applyFont="1" applyFill="1" applyBorder="1"/>
    <xf numFmtId="0" fontId="26" fillId="24" borderId="13" xfId="47" applyFont="1" applyFill="1" applyBorder="1"/>
    <xf numFmtId="0" fontId="26" fillId="24" borderId="14" xfId="47" applyFont="1" applyFill="1" applyBorder="1"/>
    <xf numFmtId="0" fontId="26" fillId="24" borderId="15" xfId="47" applyFont="1" applyFill="1" applyBorder="1"/>
    <xf numFmtId="0" fontId="26" fillId="24" borderId="14" xfId="47" applyFont="1" applyFill="1" applyBorder="1" applyAlignment="1">
      <alignment horizontal="distributed" vertical="center"/>
    </xf>
    <xf numFmtId="0" fontId="26" fillId="0" borderId="0" xfId="47" applyFont="1"/>
    <xf numFmtId="0" fontId="26" fillId="24" borderId="0" xfId="47" applyFont="1" applyFill="1" applyAlignment="1">
      <alignment horizontal="center" vertical="center"/>
    </xf>
    <xf numFmtId="0" fontId="26" fillId="24" borderId="16" xfId="47" applyFont="1" applyFill="1" applyBorder="1" applyAlignment="1">
      <alignment horizontal="center" vertical="center"/>
    </xf>
    <xf numFmtId="0" fontId="26" fillId="24" borderId="17" xfId="47" applyFont="1" applyFill="1" applyBorder="1" applyAlignment="1">
      <alignment horizontal="center" vertical="center"/>
    </xf>
    <xf numFmtId="0" fontId="26" fillId="24" borderId="18" xfId="47" applyFont="1" applyFill="1" applyBorder="1" applyAlignment="1">
      <alignment horizontal="center" vertical="center"/>
    </xf>
    <xf numFmtId="0" fontId="26" fillId="24" borderId="16" xfId="47" applyFont="1" applyFill="1" applyBorder="1" applyAlignment="1">
      <alignment horizontal="distributed" vertical="center"/>
    </xf>
    <xf numFmtId="0" fontId="26" fillId="24" borderId="17" xfId="47" applyFont="1" applyFill="1" applyBorder="1" applyAlignment="1">
      <alignment horizontal="distributed" vertical="center"/>
    </xf>
    <xf numFmtId="0" fontId="26" fillId="24" borderId="17" xfId="47" applyFont="1" applyFill="1" applyBorder="1"/>
    <xf numFmtId="0" fontId="26" fillId="24" borderId="0" xfId="47" applyFont="1" applyFill="1"/>
    <xf numFmtId="0" fontId="26" fillId="24" borderId="0" xfId="47" applyFont="1" applyFill="1" applyAlignment="1">
      <alignment horizontal="left" vertical="center"/>
    </xf>
    <xf numFmtId="0" fontId="26" fillId="24" borderId="18" xfId="47" applyFont="1" applyFill="1" applyBorder="1"/>
    <xf numFmtId="0" fontId="26" fillId="24" borderId="16" xfId="47" applyFont="1" applyFill="1" applyBorder="1" applyAlignment="1">
      <alignment horizontal="center" vertical="top"/>
    </xf>
    <xf numFmtId="0" fontId="26" fillId="24" borderId="17" xfId="47" applyFont="1" applyFill="1" applyBorder="1" applyAlignment="1">
      <alignment horizontal="distributed" vertical="distributed" wrapText="1"/>
    </xf>
    <xf numFmtId="0" fontId="26" fillId="24" borderId="17" xfId="47" applyFont="1" applyFill="1" applyBorder="1" applyAlignment="1">
      <alignment horizontal="left" vertical="center"/>
    </xf>
    <xf numFmtId="0" fontId="9" fillId="24" borderId="18" xfId="47" applyFill="1" applyBorder="1" applyAlignment="1">
      <alignment horizontal="center" vertical="center"/>
    </xf>
    <xf numFmtId="0" fontId="26" fillId="24" borderId="19" xfId="47" applyFont="1" applyFill="1" applyBorder="1" applyAlignment="1">
      <alignment horizontal="center" vertical="center"/>
    </xf>
    <xf numFmtId="0" fontId="26" fillId="24" borderId="20" xfId="47" applyFont="1" applyFill="1" applyBorder="1" applyAlignment="1">
      <alignment horizontal="center" vertical="center"/>
    </xf>
    <xf numFmtId="0" fontId="26" fillId="24" borderId="17" xfId="47" applyFont="1" applyFill="1" applyBorder="1" applyAlignment="1">
      <alignment horizontal="distributed"/>
    </xf>
    <xf numFmtId="0" fontId="9" fillId="24" borderId="18" xfId="47" applyFill="1" applyBorder="1" applyAlignment="1">
      <alignment horizontal="center" vertical="center" textRotation="255"/>
    </xf>
    <xf numFmtId="0" fontId="26" fillId="24" borderId="16" xfId="47" applyFont="1" applyFill="1" applyBorder="1" applyAlignment="1">
      <alignment horizontal="center"/>
    </xf>
    <xf numFmtId="0" fontId="26" fillId="24" borderId="16" xfId="47" applyFont="1" applyFill="1" applyBorder="1"/>
    <xf numFmtId="0" fontId="26" fillId="24" borderId="17" xfId="47" applyFont="1" applyFill="1" applyBorder="1" applyAlignment="1">
      <alignment horizontal="center"/>
    </xf>
    <xf numFmtId="0" fontId="26" fillId="24" borderId="0" xfId="47" applyFont="1" applyFill="1" applyAlignment="1">
      <alignment horizontal="right"/>
    </xf>
    <xf numFmtId="0" fontId="26" fillId="24" borderId="16" xfId="47" applyFont="1" applyFill="1" applyBorder="1" applyAlignment="1">
      <alignment horizontal="right"/>
    </xf>
    <xf numFmtId="0" fontId="26" fillId="24" borderId="17" xfId="47" applyFont="1" applyFill="1" applyBorder="1" applyAlignment="1">
      <alignment horizontal="right"/>
    </xf>
    <xf numFmtId="0" fontId="26" fillId="24" borderId="13" xfId="47" applyFont="1" applyFill="1" applyBorder="1" applyAlignment="1">
      <alignment horizontal="center" vertical="center"/>
    </xf>
    <xf numFmtId="0" fontId="26" fillId="24" borderId="14" xfId="47" applyFont="1" applyFill="1" applyBorder="1" applyAlignment="1">
      <alignment horizontal="center" vertical="center"/>
    </xf>
    <xf numFmtId="0" fontId="26" fillId="24" borderId="2" xfId="47" applyFont="1" applyFill="1" applyBorder="1" applyAlignment="1">
      <alignment horizontal="center" vertical="center"/>
    </xf>
    <xf numFmtId="0" fontId="26" fillId="24" borderId="21" xfId="47" applyFont="1" applyFill="1" applyBorder="1" applyAlignment="1">
      <alignment horizontal="center"/>
    </xf>
    <xf numFmtId="0" fontId="26" fillId="24" borderId="22" xfId="47" applyFont="1" applyFill="1" applyBorder="1" applyAlignment="1">
      <alignment horizontal="center"/>
    </xf>
    <xf numFmtId="0" fontId="26" fillId="24" borderId="23" xfId="47" applyFont="1" applyFill="1" applyBorder="1" applyAlignment="1">
      <alignment horizontal="right"/>
    </xf>
    <xf numFmtId="0" fontId="26" fillId="24" borderId="24" xfId="47" applyFont="1" applyFill="1" applyBorder="1" applyAlignment="1">
      <alignment horizontal="right"/>
    </xf>
    <xf numFmtId="0" fontId="26" fillId="24" borderId="25" xfId="47" applyFont="1" applyFill="1" applyBorder="1" applyAlignment="1">
      <alignment horizontal="right"/>
    </xf>
    <xf numFmtId="0" fontId="26" fillId="24" borderId="26" xfId="47" applyFont="1" applyFill="1" applyBorder="1" applyAlignment="1">
      <alignment horizontal="center" vertical="center"/>
    </xf>
    <xf numFmtId="0" fontId="26" fillId="24" borderId="20" xfId="47" applyFont="1" applyFill="1" applyBorder="1"/>
    <xf numFmtId="0" fontId="26" fillId="24" borderId="26" xfId="47" applyFont="1" applyFill="1" applyBorder="1"/>
    <xf numFmtId="0" fontId="26" fillId="24" borderId="26" xfId="47" applyFont="1" applyFill="1" applyBorder="1" applyAlignment="1">
      <alignment horizontal="center"/>
    </xf>
    <xf numFmtId="0" fontId="26" fillId="24" borderId="27" xfId="47" applyFont="1" applyFill="1" applyBorder="1" applyAlignment="1">
      <alignment horizontal="center"/>
    </xf>
    <xf numFmtId="0" fontId="26" fillId="24" borderId="28" xfId="47" applyFont="1" applyFill="1" applyBorder="1" applyAlignment="1">
      <alignment horizontal="center"/>
    </xf>
    <xf numFmtId="0" fontId="26" fillId="24" borderId="19" xfId="47" applyFont="1" applyFill="1" applyBorder="1" applyAlignment="1">
      <alignment horizontal="center" wrapText="1"/>
    </xf>
    <xf numFmtId="0" fontId="27" fillId="24" borderId="26" xfId="47" applyFont="1" applyFill="1" applyBorder="1" applyAlignment="1">
      <alignment horizontal="center" wrapText="1"/>
    </xf>
    <xf numFmtId="0" fontId="26" fillId="24" borderId="20" xfId="47" applyFont="1" applyFill="1" applyBorder="1" applyAlignment="1">
      <alignment horizontal="center" wrapText="1"/>
    </xf>
    <xf numFmtId="0" fontId="26" fillId="24" borderId="26" xfId="47" applyFont="1" applyFill="1" applyBorder="1" applyAlignment="1">
      <alignment horizontal="center" wrapText="1"/>
    </xf>
    <xf numFmtId="0" fontId="26" fillId="24" borderId="27" xfId="47" applyFont="1" applyFill="1" applyBorder="1"/>
    <xf numFmtId="0" fontId="28" fillId="0" borderId="26" xfId="47" applyFont="1" applyBorder="1" applyAlignment="1">
      <alignment horizontal="center"/>
    </xf>
    <xf numFmtId="0" fontId="28" fillId="0" borderId="20" xfId="47" applyFont="1" applyBorder="1" applyAlignment="1">
      <alignment horizontal="left" wrapText="1"/>
    </xf>
    <xf numFmtId="0" fontId="28" fillId="0" borderId="26" xfId="47" applyFont="1" applyBorder="1" applyAlignment="1">
      <alignment wrapText="1"/>
    </xf>
    <xf numFmtId="0" fontId="28" fillId="0" borderId="29" xfId="47" applyFont="1" applyBorder="1" applyAlignment="1">
      <alignment horizontal="left" wrapText="1"/>
    </xf>
    <xf numFmtId="176" fontId="28" fillId="0" borderId="26" xfId="37" applyNumberFormat="1" applyFont="1" applyBorder="1" applyAlignment="1"/>
    <xf numFmtId="176" fontId="28" fillId="0" borderId="27" xfId="37" applyNumberFormat="1" applyFont="1" applyBorder="1" applyAlignment="1"/>
    <xf numFmtId="38" fontId="28" fillId="0" borderId="26" xfId="37" applyFont="1" applyFill="1" applyBorder="1" applyAlignment="1"/>
    <xf numFmtId="0" fontId="28" fillId="0" borderId="27" xfId="47" applyFont="1" applyBorder="1" applyAlignment="1">
      <alignment horizontal="center"/>
    </xf>
    <xf numFmtId="0" fontId="28" fillId="0" borderId="0" xfId="47" applyFont="1"/>
    <xf numFmtId="0" fontId="26" fillId="0" borderId="26" xfId="47" applyFont="1" applyBorder="1" applyAlignment="1">
      <alignment horizontal="center"/>
    </xf>
    <xf numFmtId="0" fontId="26" fillId="0" borderId="20" xfId="47" applyFont="1" applyBorder="1" applyAlignment="1">
      <alignment horizontal="left" wrapText="1"/>
    </xf>
    <xf numFmtId="0" fontId="26" fillId="0" borderId="26" xfId="47" applyFont="1" applyBorder="1" applyAlignment="1">
      <alignment wrapText="1"/>
    </xf>
    <xf numFmtId="0" fontId="26" fillId="0" borderId="29" xfId="47" applyFont="1" applyBorder="1" applyAlignment="1">
      <alignment horizontal="left" wrapText="1"/>
    </xf>
    <xf numFmtId="176" fontId="26" fillId="0" borderId="26" xfId="37" applyNumberFormat="1" applyFont="1" applyBorder="1" applyAlignment="1"/>
    <xf numFmtId="176" fontId="26" fillId="0" borderId="27" xfId="37" applyNumberFormat="1" applyFont="1" applyBorder="1" applyAlignment="1"/>
    <xf numFmtId="38" fontId="26" fillId="0" borderId="26" xfId="37" applyFont="1" applyFill="1" applyBorder="1" applyAlignment="1"/>
    <xf numFmtId="0" fontId="26" fillId="0" borderId="27" xfId="47" applyFont="1" applyBorder="1" applyAlignment="1">
      <alignment horizontal="center"/>
    </xf>
    <xf numFmtId="0" fontId="26" fillId="0" borderId="26" xfId="47" quotePrefix="1" applyFont="1" applyBorder="1" applyAlignment="1">
      <alignment horizontal="left" vertical="top" wrapText="1"/>
    </xf>
    <xf numFmtId="38" fontId="26" fillId="0" borderId="0" xfId="37" applyFont="1" applyAlignment="1"/>
    <xf numFmtId="0" fontId="28" fillId="0" borderId="26" xfId="47" quotePrefix="1" applyFont="1" applyBorder="1" applyAlignment="1">
      <alignment horizontal="left" wrapText="1"/>
    </xf>
    <xf numFmtId="57" fontId="26" fillId="24" borderId="17" xfId="47" applyNumberFormat="1" applyFont="1" applyFill="1" applyBorder="1" applyAlignment="1">
      <alignment vertical="center" shrinkToFit="1"/>
    </xf>
    <xf numFmtId="0" fontId="26" fillId="25" borderId="16" xfId="47" applyFont="1" applyFill="1" applyBorder="1" applyAlignment="1">
      <alignment horizontal="right"/>
    </xf>
    <xf numFmtId="0" fontId="26" fillId="25" borderId="26" xfId="49" applyFont="1" applyFill="1" applyBorder="1" applyAlignment="1">
      <alignment horizontal="center" vertical="center" wrapText="1"/>
    </xf>
    <xf numFmtId="0" fontId="26" fillId="25" borderId="25" xfId="47" applyFont="1" applyFill="1" applyBorder="1" applyAlignment="1">
      <alignment horizontal="right"/>
    </xf>
    <xf numFmtId="0" fontId="26" fillId="25" borderId="25" xfId="47" applyFont="1" applyFill="1" applyBorder="1" applyAlignment="1">
      <alignment horizontal="center"/>
    </xf>
    <xf numFmtId="40" fontId="28" fillId="0" borderId="26" xfId="37" applyNumberFormat="1" applyFont="1" applyFill="1" applyBorder="1" applyAlignment="1"/>
    <xf numFmtId="0" fontId="0" fillId="0" borderId="0" xfId="47" applyFont="1"/>
    <xf numFmtId="179" fontId="9" fillId="0" borderId="0" xfId="47" applyNumberFormat="1" applyAlignment="1">
      <alignment vertical="center"/>
    </xf>
    <xf numFmtId="180" fontId="9" fillId="0" borderId="0" xfId="50" applyNumberFormat="1" applyAlignment="1"/>
    <xf numFmtId="181" fontId="9" fillId="0" borderId="0" xfId="50" applyNumberFormat="1" applyAlignment="1"/>
    <xf numFmtId="0" fontId="0" fillId="0" borderId="0" xfId="47" applyFont="1" applyAlignment="1">
      <alignment horizontal="center" vertical="center"/>
    </xf>
    <xf numFmtId="0" fontId="9" fillId="0" borderId="0" xfId="47" applyAlignment="1">
      <alignment horizontal="center" vertical="center"/>
    </xf>
    <xf numFmtId="0" fontId="0" fillId="0" borderId="0" xfId="47" applyFont="1" applyAlignment="1">
      <alignment vertical="center"/>
    </xf>
    <xf numFmtId="181" fontId="9" fillId="0" borderId="0" xfId="50" applyNumberFormat="1" applyAlignment="1">
      <alignment vertical="center"/>
    </xf>
    <xf numFmtId="180" fontId="9" fillId="0" borderId="0" xfId="50" applyNumberFormat="1" applyAlignment="1">
      <alignment vertical="center"/>
    </xf>
    <xf numFmtId="0" fontId="26" fillId="27" borderId="14" xfId="47" applyFont="1" applyFill="1" applyBorder="1" applyAlignment="1">
      <alignment vertical="center" wrapText="1"/>
    </xf>
    <xf numFmtId="0" fontId="26" fillId="27" borderId="15" xfId="47" applyFont="1" applyFill="1" applyBorder="1" applyAlignment="1">
      <alignment vertical="center"/>
    </xf>
    <xf numFmtId="181" fontId="26" fillId="27" borderId="15" xfId="50" applyNumberFormat="1" applyFont="1" applyFill="1" applyBorder="1" applyAlignment="1">
      <alignment vertical="center"/>
    </xf>
    <xf numFmtId="180" fontId="26" fillId="27" borderId="15" xfId="50" applyNumberFormat="1" applyFont="1" applyFill="1" applyBorder="1" applyAlignment="1">
      <alignment vertical="center"/>
    </xf>
    <xf numFmtId="0" fontId="26" fillId="27" borderId="12" xfId="47" applyFont="1" applyFill="1" applyBorder="1" applyAlignment="1">
      <alignment vertical="center"/>
    </xf>
    <xf numFmtId="0" fontId="26" fillId="27" borderId="17" xfId="47" applyFont="1" applyFill="1" applyBorder="1" applyAlignment="1">
      <alignment vertical="center"/>
    </xf>
    <xf numFmtId="0" fontId="26" fillId="27" borderId="0" xfId="47" applyFont="1" applyFill="1" applyAlignment="1">
      <alignment vertical="center"/>
    </xf>
    <xf numFmtId="181" fontId="26" fillId="27" borderId="0" xfId="50" applyNumberFormat="1" applyFont="1" applyFill="1" applyBorder="1" applyAlignment="1">
      <alignment vertical="center"/>
    </xf>
    <xf numFmtId="180" fontId="26" fillId="27" borderId="0" xfId="50" applyNumberFormat="1" applyFont="1" applyFill="1" applyBorder="1" applyAlignment="1">
      <alignment vertical="center"/>
    </xf>
    <xf numFmtId="0" fontId="26" fillId="27" borderId="18" xfId="47" applyFont="1" applyFill="1" applyBorder="1" applyAlignment="1">
      <alignment vertical="center"/>
    </xf>
    <xf numFmtId="0" fontId="26" fillId="27" borderId="27" xfId="47" applyFont="1" applyFill="1" applyBorder="1" applyAlignment="1">
      <alignment vertical="center"/>
    </xf>
    <xf numFmtId="0" fontId="26" fillId="27" borderId="19" xfId="47" applyFont="1" applyFill="1" applyBorder="1" applyAlignment="1">
      <alignment vertical="center"/>
    </xf>
    <xf numFmtId="0" fontId="26" fillId="27" borderId="20" xfId="47" applyFont="1" applyFill="1" applyBorder="1" applyAlignment="1">
      <alignment vertical="center"/>
    </xf>
    <xf numFmtId="180" fontId="26" fillId="24" borderId="26" xfId="50" applyNumberFormat="1" applyFont="1" applyFill="1" applyBorder="1" applyAlignment="1">
      <alignment horizontal="center"/>
    </xf>
    <xf numFmtId="181" fontId="26" fillId="24" borderId="26" xfId="50" applyNumberFormat="1" applyFont="1" applyFill="1" applyBorder="1" applyAlignment="1">
      <alignment horizontal="center"/>
    </xf>
    <xf numFmtId="0" fontId="26" fillId="24" borderId="29" xfId="47" applyFont="1" applyFill="1" applyBorder="1" applyAlignment="1">
      <alignment horizontal="center"/>
    </xf>
    <xf numFmtId="180" fontId="26" fillId="24" borderId="30" xfId="50" applyNumberFormat="1" applyFont="1" applyFill="1" applyBorder="1" applyAlignment="1">
      <alignment horizontal="center"/>
    </xf>
    <xf numFmtId="0" fontId="26" fillId="24" borderId="34" xfId="47" applyFont="1" applyFill="1" applyBorder="1" applyAlignment="1">
      <alignment horizontal="center"/>
    </xf>
    <xf numFmtId="180" fontId="26" fillId="24" borderId="35" xfId="50" applyNumberFormat="1" applyFont="1" applyFill="1" applyBorder="1" applyAlignment="1">
      <alignment horizontal="center"/>
    </xf>
    <xf numFmtId="176" fontId="32" fillId="0" borderId="26" xfId="37" applyNumberFormat="1" applyFont="1" applyBorder="1" applyAlignment="1">
      <alignment wrapText="1"/>
    </xf>
    <xf numFmtId="180" fontId="32" fillId="0" borderId="26" xfId="50" applyNumberFormat="1" applyFont="1" applyBorder="1" applyAlignment="1">
      <alignment wrapText="1"/>
    </xf>
    <xf numFmtId="0" fontId="9" fillId="24" borderId="0" xfId="47" applyFill="1" applyAlignment="1">
      <alignment vertical="top" textRotation="255"/>
    </xf>
    <xf numFmtId="0" fontId="31" fillId="24" borderId="0" xfId="47" applyFont="1" applyFill="1" applyAlignment="1">
      <alignment vertical="top" textRotation="255"/>
    </xf>
    <xf numFmtId="0" fontId="26" fillId="27" borderId="30" xfId="47" applyFont="1" applyFill="1" applyBorder="1"/>
    <xf numFmtId="0" fontId="26" fillId="27" borderId="27" xfId="47" applyFont="1" applyFill="1" applyBorder="1"/>
    <xf numFmtId="0" fontId="26" fillId="27" borderId="37" xfId="47" applyFont="1" applyFill="1" applyBorder="1" applyAlignment="1">
      <alignment vertical="center"/>
    </xf>
    <xf numFmtId="0" fontId="26" fillId="27" borderId="38" xfId="47" applyFont="1" applyFill="1" applyBorder="1" applyAlignment="1">
      <alignment vertical="center"/>
    </xf>
    <xf numFmtId="0" fontId="26" fillId="27" borderId="39" xfId="47" applyFont="1" applyFill="1" applyBorder="1" applyAlignment="1">
      <alignment vertical="center"/>
    </xf>
    <xf numFmtId="0" fontId="26" fillId="27" borderId="16" xfId="47" applyFont="1" applyFill="1" applyBorder="1"/>
    <xf numFmtId="0" fontId="26" fillId="24" borderId="43" xfId="47" applyFont="1" applyFill="1" applyBorder="1" applyAlignment="1">
      <alignment horizontal="center"/>
    </xf>
    <xf numFmtId="0" fontId="26" fillId="24" borderId="44" xfId="47" applyFont="1" applyFill="1" applyBorder="1" applyAlignment="1">
      <alignment horizontal="center"/>
    </xf>
    <xf numFmtId="0" fontId="26" fillId="27" borderId="45" xfId="47" applyFont="1" applyFill="1" applyBorder="1"/>
    <xf numFmtId="0" fontId="26" fillId="27" borderId="17" xfId="47" applyFont="1" applyFill="1" applyBorder="1"/>
    <xf numFmtId="180" fontId="26" fillId="24" borderId="46" xfId="50" applyNumberFormat="1" applyFont="1" applyFill="1" applyBorder="1" applyAlignment="1">
      <alignment horizontal="center"/>
    </xf>
    <xf numFmtId="38" fontId="26" fillId="0" borderId="49" xfId="37" applyFont="1" applyBorder="1" applyAlignment="1"/>
    <xf numFmtId="38" fontId="26" fillId="0" borderId="50" xfId="37" applyFont="1" applyBorder="1" applyAlignment="1"/>
    <xf numFmtId="0" fontId="28" fillId="0" borderId="51" xfId="47" applyFont="1" applyBorder="1"/>
    <xf numFmtId="0" fontId="28" fillId="28" borderId="20" xfId="47" applyFont="1" applyFill="1" applyBorder="1" applyAlignment="1">
      <alignment horizontal="left" wrapText="1"/>
    </xf>
    <xf numFmtId="0" fontId="32" fillId="28" borderId="26" xfId="47" applyFont="1" applyFill="1" applyBorder="1" applyAlignment="1">
      <alignment wrapText="1"/>
    </xf>
    <xf numFmtId="178" fontId="32" fillId="28" borderId="26" xfId="47" applyNumberFormat="1" applyFont="1" applyFill="1" applyBorder="1" applyAlignment="1">
      <alignment wrapText="1"/>
    </xf>
    <xf numFmtId="176" fontId="28" fillId="28" borderId="26" xfId="37" applyNumberFormat="1" applyFont="1" applyFill="1" applyBorder="1" applyAlignment="1"/>
    <xf numFmtId="178" fontId="28" fillId="28" borderId="29" xfId="47" applyNumberFormat="1" applyFont="1" applyFill="1" applyBorder="1"/>
    <xf numFmtId="176" fontId="32" fillId="28" borderId="26" xfId="37" applyNumberFormat="1" applyFont="1" applyFill="1" applyBorder="1" applyAlignment="1">
      <alignment wrapText="1"/>
    </xf>
    <xf numFmtId="38" fontId="32" fillId="28" borderId="26" xfId="37" applyFont="1" applyFill="1" applyBorder="1" applyAlignment="1">
      <alignment wrapText="1"/>
    </xf>
    <xf numFmtId="38" fontId="28" fillId="28" borderId="26" xfId="37" applyFont="1" applyFill="1" applyBorder="1" applyAlignment="1"/>
    <xf numFmtId="40" fontId="32" fillId="28" borderId="26" xfId="37" applyNumberFormat="1" applyFont="1" applyFill="1" applyBorder="1" applyAlignment="1">
      <alignment wrapText="1"/>
    </xf>
    <xf numFmtId="176" fontId="26" fillId="28" borderId="26" xfId="37" applyNumberFormat="1" applyFont="1" applyFill="1" applyBorder="1" applyAlignment="1"/>
    <xf numFmtId="178" fontId="26" fillId="28" borderId="29" xfId="47" applyNumberFormat="1" applyFont="1" applyFill="1" applyBorder="1"/>
    <xf numFmtId="38" fontId="26" fillId="28" borderId="26" xfId="37" applyFont="1" applyFill="1" applyBorder="1" applyAlignment="1"/>
    <xf numFmtId="40" fontId="26" fillId="0" borderId="26" xfId="37" applyNumberFormat="1" applyFont="1" applyFill="1" applyBorder="1" applyAlignment="1"/>
    <xf numFmtId="0" fontId="26" fillId="28" borderId="20" xfId="47" applyFont="1" applyFill="1" applyBorder="1" applyAlignment="1">
      <alignment horizontal="left" wrapText="1"/>
    </xf>
    <xf numFmtId="0" fontId="26" fillId="28" borderId="26" xfId="47" applyFont="1" applyFill="1" applyBorder="1" applyAlignment="1">
      <alignment wrapText="1"/>
    </xf>
    <xf numFmtId="178" fontId="26" fillId="28" borderId="26" xfId="47" applyNumberFormat="1" applyFont="1" applyFill="1" applyBorder="1" applyAlignment="1">
      <alignment wrapText="1"/>
    </xf>
    <xf numFmtId="176" fontId="26" fillId="28" borderId="26" xfId="37" applyNumberFormat="1" applyFont="1" applyFill="1" applyBorder="1" applyAlignment="1">
      <alignment wrapText="1"/>
    </xf>
    <xf numFmtId="38" fontId="26" fillId="28" borderId="26" xfId="37" applyFont="1" applyFill="1" applyBorder="1" applyAlignment="1">
      <alignment wrapText="1"/>
    </xf>
    <xf numFmtId="40" fontId="26" fillId="28" borderId="26" xfId="37" applyNumberFormat="1" applyFont="1" applyFill="1" applyBorder="1" applyAlignment="1">
      <alignment wrapText="1"/>
    </xf>
    <xf numFmtId="0" fontId="26" fillId="27" borderId="19" xfId="47" applyFont="1" applyFill="1" applyBorder="1" applyAlignment="1">
      <alignment horizontal="right" vertical="center"/>
    </xf>
    <xf numFmtId="176" fontId="26" fillId="27" borderId="19" xfId="47" applyNumberFormat="1" applyFont="1" applyFill="1" applyBorder="1" applyAlignment="1">
      <alignment vertical="center"/>
    </xf>
    <xf numFmtId="0" fontId="26" fillId="24" borderId="26" xfId="47" applyFont="1" applyFill="1" applyBorder="1" applyAlignment="1">
      <alignment horizontal="left"/>
    </xf>
    <xf numFmtId="180" fontId="26" fillId="24" borderId="26" xfId="50" applyNumberFormat="1" applyFont="1" applyFill="1" applyBorder="1" applyAlignment="1">
      <alignment horizontal="left"/>
    </xf>
    <xf numFmtId="0" fontId="26" fillId="24" borderId="29" xfId="47" applyFont="1" applyFill="1" applyBorder="1" applyAlignment="1">
      <alignment horizontal="left"/>
    </xf>
    <xf numFmtId="0" fontId="26" fillId="24" borderId="30" xfId="47" applyFont="1" applyFill="1" applyBorder="1" applyAlignment="1">
      <alignment horizontal="left"/>
    </xf>
    <xf numFmtId="182" fontId="32" fillId="26" borderId="29" xfId="50" applyNumberFormat="1" applyFont="1" applyFill="1" applyBorder="1" applyAlignment="1"/>
    <xf numFmtId="182" fontId="33" fillId="26" borderId="29" xfId="50" applyNumberFormat="1" applyFont="1" applyFill="1" applyBorder="1" applyAlignment="1"/>
    <xf numFmtId="182" fontId="32" fillId="26" borderId="35" xfId="50" applyNumberFormat="1" applyFont="1" applyFill="1" applyBorder="1" applyAlignment="1"/>
    <xf numFmtId="182" fontId="33" fillId="26" borderId="35" xfId="50" applyNumberFormat="1" applyFont="1" applyFill="1" applyBorder="1" applyAlignment="1"/>
    <xf numFmtId="182" fontId="32" fillId="26" borderId="27" xfId="50" applyNumberFormat="1" applyFont="1" applyFill="1" applyBorder="1" applyAlignment="1"/>
    <xf numFmtId="182" fontId="26" fillId="26" borderId="30" xfId="50" applyNumberFormat="1" applyFont="1" applyFill="1" applyBorder="1" applyAlignment="1"/>
    <xf numFmtId="182" fontId="26" fillId="26" borderId="47" xfId="50" applyNumberFormat="1" applyFont="1" applyFill="1" applyBorder="1" applyAlignment="1"/>
    <xf numFmtId="38" fontId="32" fillId="0" borderId="26" xfId="37" applyFont="1" applyFill="1" applyBorder="1" applyAlignment="1">
      <alignment wrapText="1"/>
    </xf>
    <xf numFmtId="38" fontId="26" fillId="0" borderId="26" xfId="37" applyFont="1" applyFill="1" applyBorder="1" applyAlignment="1">
      <alignment wrapText="1"/>
    </xf>
    <xf numFmtId="176" fontId="32" fillId="26" borderId="42" xfId="37" applyNumberFormat="1" applyFont="1" applyFill="1" applyBorder="1" applyAlignment="1"/>
    <xf numFmtId="176" fontId="32" fillId="26" borderId="26" xfId="37" applyNumberFormat="1" applyFont="1" applyFill="1" applyBorder="1" applyAlignment="1"/>
    <xf numFmtId="176" fontId="26" fillId="26" borderId="34" xfId="37" applyNumberFormat="1" applyFont="1" applyFill="1" applyBorder="1" applyAlignment="1"/>
    <xf numFmtId="176" fontId="26" fillId="26" borderId="29" xfId="37" applyNumberFormat="1" applyFont="1" applyFill="1" applyBorder="1" applyAlignment="1"/>
    <xf numFmtId="176" fontId="26" fillId="26" borderId="40" xfId="37" applyNumberFormat="1" applyFont="1" applyFill="1" applyBorder="1" applyAlignment="1"/>
    <xf numFmtId="176" fontId="26" fillId="26" borderId="41" xfId="37" applyNumberFormat="1" applyFont="1" applyFill="1" applyBorder="1" applyAlignment="1"/>
    <xf numFmtId="176" fontId="32" fillId="0" borderId="29" xfId="37" applyNumberFormat="1" applyFont="1" applyBorder="1" applyAlignment="1"/>
    <xf numFmtId="183" fontId="32" fillId="0" borderId="29" xfId="37" applyNumberFormat="1" applyFont="1" applyBorder="1" applyAlignment="1"/>
    <xf numFmtId="176" fontId="32" fillId="26" borderId="34" xfId="37" applyNumberFormat="1" applyFont="1" applyFill="1" applyBorder="1" applyAlignment="1"/>
    <xf numFmtId="176" fontId="32" fillId="26" borderId="29" xfId="37" applyNumberFormat="1" applyFont="1" applyFill="1" applyBorder="1" applyAlignment="1"/>
    <xf numFmtId="176" fontId="26" fillId="0" borderId="29" xfId="37" applyNumberFormat="1" applyFont="1" applyBorder="1" applyAlignment="1"/>
    <xf numFmtId="183" fontId="26" fillId="0" borderId="29" xfId="37" applyNumberFormat="1" applyFont="1" applyBorder="1" applyAlignment="1"/>
    <xf numFmtId="49" fontId="26" fillId="0" borderId="26" xfId="47" applyNumberFormat="1" applyFont="1" applyBorder="1" applyAlignment="1">
      <alignment horizontal="center"/>
    </xf>
    <xf numFmtId="0" fontId="26" fillId="25" borderId="13" xfId="49" applyFont="1" applyFill="1" applyBorder="1" applyAlignment="1">
      <alignment vertical="center" wrapText="1"/>
    </xf>
    <xf numFmtId="0" fontId="26" fillId="25" borderId="16" xfId="49" applyFont="1" applyFill="1" applyBorder="1" applyAlignment="1">
      <alignment vertical="center" wrapText="1"/>
    </xf>
    <xf numFmtId="0" fontId="26" fillId="25" borderId="13" xfId="49" applyFont="1" applyFill="1" applyBorder="1" applyAlignment="1">
      <alignment horizontal="center" vertical="center" wrapText="1"/>
    </xf>
    <xf numFmtId="0" fontId="26" fillId="25" borderId="16" xfId="0" applyFont="1" applyFill="1" applyBorder="1">
      <alignment vertical="center"/>
    </xf>
    <xf numFmtId="0" fontId="26" fillId="25" borderId="16" xfId="49" applyFont="1" applyFill="1" applyBorder="1" applyAlignment="1">
      <alignment horizontal="center" vertical="center" wrapText="1"/>
    </xf>
    <xf numFmtId="0" fontId="26" fillId="24" borderId="13" xfId="47" applyFont="1" applyFill="1" applyBorder="1" applyAlignment="1">
      <alignment horizontal="center" vertical="center" textRotation="255"/>
    </xf>
    <xf numFmtId="0" fontId="9" fillId="24" borderId="16" xfId="47" applyFill="1" applyBorder="1" applyAlignment="1">
      <alignment horizontal="center" vertical="center" textRotation="255"/>
    </xf>
    <xf numFmtId="0" fontId="26" fillId="24" borderId="17" xfId="47" applyFont="1" applyFill="1" applyBorder="1" applyAlignment="1">
      <alignment horizontal="center" vertical="center"/>
    </xf>
    <xf numFmtId="0" fontId="26" fillId="24" borderId="0" xfId="47" applyFont="1" applyFill="1" applyAlignment="1">
      <alignment horizontal="center" vertical="center"/>
    </xf>
    <xf numFmtId="0" fontId="26" fillId="24" borderId="18" xfId="47" applyFont="1" applyFill="1" applyBorder="1" applyAlignment="1">
      <alignment horizontal="center" vertical="center"/>
    </xf>
    <xf numFmtId="0" fontId="26" fillId="27" borderId="26" xfId="47" applyFont="1" applyFill="1" applyBorder="1" applyAlignment="1">
      <alignment horizontal="center"/>
    </xf>
    <xf numFmtId="0" fontId="0" fillId="24" borderId="13" xfId="47" applyFont="1" applyFill="1" applyBorder="1" applyAlignment="1">
      <alignment horizontal="center" vertical="top" textRotation="255" wrapText="1"/>
    </xf>
    <xf numFmtId="0" fontId="0" fillId="24" borderId="16" xfId="47" applyFont="1" applyFill="1" applyBorder="1" applyAlignment="1">
      <alignment horizontal="center" vertical="top" textRotation="255" wrapText="1"/>
    </xf>
    <xf numFmtId="0" fontId="26" fillId="27" borderId="30" xfId="47" applyFont="1" applyFill="1" applyBorder="1" applyAlignment="1">
      <alignment horizontal="center"/>
    </xf>
    <xf numFmtId="0" fontId="26" fillId="27" borderId="2" xfId="47" applyFont="1" applyFill="1" applyBorder="1" applyAlignment="1">
      <alignment horizontal="center"/>
    </xf>
    <xf numFmtId="0" fontId="26" fillId="27" borderId="31" xfId="47" applyFont="1" applyFill="1" applyBorder="1" applyAlignment="1">
      <alignment horizontal="center"/>
    </xf>
    <xf numFmtId="0" fontId="26" fillId="27" borderId="19" xfId="47" applyFont="1" applyFill="1" applyBorder="1" applyAlignment="1">
      <alignment horizontal="center"/>
    </xf>
    <xf numFmtId="0" fontId="26" fillId="27" borderId="32" xfId="47" applyFont="1" applyFill="1" applyBorder="1" applyAlignment="1">
      <alignment horizontal="center"/>
    </xf>
    <xf numFmtId="0" fontId="26" fillId="27" borderId="33" xfId="47" applyFont="1" applyFill="1" applyBorder="1" applyAlignment="1">
      <alignment horizontal="center"/>
    </xf>
    <xf numFmtId="0" fontId="26" fillId="0" borderId="48" xfId="47" applyFont="1" applyBorder="1" applyAlignment="1">
      <alignment wrapText="1"/>
    </xf>
    <xf numFmtId="0" fontId="26" fillId="0" borderId="49" xfId="47" applyFont="1" applyBorder="1" applyAlignment="1">
      <alignment wrapText="1"/>
    </xf>
    <xf numFmtId="0" fontId="26" fillId="0" borderId="50" xfId="47" applyFont="1" applyBorder="1" applyAlignment="1">
      <alignment wrapText="1"/>
    </xf>
    <xf numFmtId="0" fontId="26" fillId="27" borderId="36" xfId="47" applyFont="1" applyFill="1" applyBorder="1" applyAlignment="1">
      <alignment horizontal="center" vertical="center"/>
    </xf>
    <xf numFmtId="0" fontId="26" fillId="27" borderId="1" xfId="47" applyFont="1" applyFill="1" applyBorder="1" applyAlignment="1">
      <alignment horizontal="center" vertical="center"/>
    </xf>
    <xf numFmtId="0" fontId="31" fillId="24" borderId="13" xfId="47" applyFont="1" applyFill="1" applyBorder="1" applyAlignment="1">
      <alignment horizontal="center" vertical="top" textRotation="255" wrapText="1"/>
    </xf>
    <xf numFmtId="0" fontId="31" fillId="24" borderId="16" xfId="47" applyFont="1" applyFill="1" applyBorder="1" applyAlignment="1">
      <alignment horizontal="center" vertical="top" textRotation="255"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パーセント" xfId="50" builtinId="5"/>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_表２" xfId="49" xr:uid="{00000000-0005-0000-0000-00002F000000}"/>
    <cellStyle name="標準_要件判定の表" xfId="47" xr:uid="{00000000-0005-0000-0000-000030000000}"/>
    <cellStyle name="良い" xfId="48" builtinId="26" customBuiltin="1"/>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10</xdr:col>
      <xdr:colOff>152400</xdr:colOff>
      <xdr:row>0</xdr:row>
      <xdr:rowOff>0</xdr:rowOff>
    </xdr:from>
    <xdr:to>
      <xdr:col>20</xdr:col>
      <xdr:colOff>523874</xdr:colOff>
      <xdr:row>9</xdr:row>
      <xdr:rowOff>0</xdr:rowOff>
    </xdr:to>
    <xdr:sp macro="" textlink="">
      <xdr:nvSpPr>
        <xdr:cNvPr id="3" name="テキスト ボックス 2">
          <a:extLst>
            <a:ext uri="{FF2B5EF4-FFF2-40B4-BE49-F238E27FC236}">
              <a16:creationId xmlns:a16="http://schemas.microsoft.com/office/drawing/2014/main" id="{32634513-5089-436A-85B4-E88C2392A170}"/>
            </a:ext>
          </a:extLst>
        </xdr:cNvPr>
        <xdr:cNvSpPr txBox="1"/>
      </xdr:nvSpPr>
      <xdr:spPr>
        <a:xfrm>
          <a:off x="7248525" y="0"/>
          <a:ext cx="7115174" cy="1933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◎「合計シート」を記入してから「各市町村シート」で以下の作業を行ってください</a:t>
          </a:r>
          <a:r>
            <a:rPr kumimoji="1" lang="ja-JP" altLang="en-US" sz="1100">
              <a:solidFill>
                <a:schemeClr val="dk1"/>
              </a:solidFill>
              <a:effectLst/>
              <a:latin typeface="+mn-lt"/>
              <a:ea typeface="+mn-ea"/>
              <a:cs typeface="+mn-cs"/>
            </a:rPr>
            <a:t>。</a:t>
          </a:r>
          <a:endParaRPr kumimoji="1" lang="en-US" altLang="ja-JP" sz="1100"/>
        </a:p>
        <a:p>
          <a:r>
            <a:rPr kumimoji="1" lang="en-US" altLang="ja-JP" sz="1100"/>
            <a:t>※</a:t>
          </a:r>
          <a:r>
            <a:rPr kumimoji="1" lang="ja-JP" altLang="en-US" sz="1100"/>
            <a:t>「合計シート」の右側の市町村按分算定表を忘れずに記入してください。</a:t>
          </a:r>
          <a:endParaRPr kumimoji="1" lang="en-US" altLang="ja-JP" sz="1100"/>
        </a:p>
        <a:p>
          <a:r>
            <a:rPr kumimoji="1" lang="ja-JP" altLang="en-US" sz="1100"/>
            <a:t>　①左側の「申請番号」には「全体シートの申請番号」と同様の番号を記載してください。</a:t>
          </a:r>
        </a:p>
        <a:p>
          <a:r>
            <a:rPr kumimoji="1" lang="ja-JP" altLang="en-US" sz="1100"/>
            <a:t>　ただし、複数市町村にまたがる場合は、その市町村内キロの比率に応じ、</a:t>
          </a:r>
          <a:endParaRPr kumimoji="1" lang="en-US" altLang="ja-JP" sz="1100"/>
        </a:p>
        <a:p>
          <a:r>
            <a:rPr kumimoji="1" lang="ja-JP" altLang="en-US" sz="1100"/>
            <a:t>　低い市町村のシートはカッコ書きとしてください。</a:t>
          </a:r>
          <a:endParaRPr kumimoji="1" lang="en-US" altLang="ja-JP" sz="1100"/>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②</a:t>
          </a:r>
          <a:r>
            <a:rPr kumimoji="1" lang="ja-JP" altLang="ja-JP" sz="1100">
              <a:solidFill>
                <a:schemeClr val="dk1"/>
              </a:solidFill>
              <a:effectLst/>
              <a:latin typeface="+mn-lt"/>
              <a:ea typeface="+mn-ea"/>
              <a:cs typeface="+mn-cs"/>
            </a:rPr>
            <a:t>右側の自治体</a:t>
          </a:r>
          <a:r>
            <a:rPr kumimoji="1" lang="ja-JP" altLang="en-US" sz="1100">
              <a:solidFill>
                <a:schemeClr val="dk1"/>
              </a:solidFill>
              <a:effectLst/>
              <a:latin typeface="+mn-lt"/>
              <a:ea typeface="+mn-ea"/>
              <a:cs typeface="+mn-cs"/>
            </a:rPr>
            <a:t>按分</a:t>
          </a:r>
          <a:r>
            <a:rPr kumimoji="1" lang="ja-JP" altLang="ja-JP" sz="1100">
              <a:solidFill>
                <a:schemeClr val="dk1"/>
              </a:solidFill>
              <a:effectLst/>
              <a:latin typeface="+mn-lt"/>
              <a:ea typeface="+mn-ea"/>
              <a:cs typeface="+mn-cs"/>
            </a:rPr>
            <a:t>表から市町村名を選択してください。</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③</a:t>
          </a:r>
          <a:r>
            <a:rPr kumimoji="1" lang="ja-JP" altLang="ja-JP" sz="1100">
              <a:solidFill>
                <a:schemeClr val="dk1"/>
              </a:solidFill>
              <a:effectLst/>
              <a:latin typeface="+mn-lt"/>
              <a:ea typeface="+mn-ea"/>
              <a:cs typeface="+mn-cs"/>
            </a:rPr>
            <a:t>右側の「合計シートの申請番号」を記載してください。</a:t>
          </a:r>
          <a:endParaRPr kumimoji="1" lang="en-US" altLang="ja-JP" sz="1100">
            <a:solidFill>
              <a:schemeClr val="dk1"/>
            </a:solidFill>
            <a:effectLst/>
            <a:latin typeface="+mn-lt"/>
            <a:ea typeface="+mn-ea"/>
            <a:cs typeface="+mn-cs"/>
          </a:endParaRPr>
        </a:p>
        <a:p>
          <a:r>
            <a:rPr lang="ja-JP" altLang="en-US">
              <a:effectLst/>
            </a:rPr>
            <a:t>　④「国庫補助金内定申請額」は表２で算出された額を記載してください。</a:t>
          </a:r>
          <a:endParaRPr lang="ja-JP" altLang="ja-JP">
            <a:effectLst/>
          </a:endParaRPr>
        </a:p>
        <a:p>
          <a:r>
            <a:rPr kumimoji="1" lang="en-US" altLang="ja-JP" sz="1100"/>
            <a:t>※</a:t>
          </a:r>
          <a:r>
            <a:rPr kumimoji="1" lang="ja-JP" altLang="en-US" sz="1100"/>
            <a:t>行を追加する場合は、既存の行をコピーし、「コピーしたセルの挿入」をしてください。</a:t>
          </a:r>
          <a:endParaRPr kumimoji="1" lang="en-US" altLang="ja-JP" sz="1100"/>
        </a:p>
        <a:p>
          <a:r>
            <a:rPr kumimoji="1" lang="en-US" altLang="ja-JP" sz="1100"/>
            <a:t>※</a:t>
          </a:r>
          <a:r>
            <a:rPr kumimoji="1" lang="ja-JP" altLang="en-US" sz="1100"/>
            <a:t>行のコピーは全ての列が含まれるように選択してください。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70"/>
  <sheetViews>
    <sheetView tabSelected="1" view="pageBreakPreview" zoomScaleNormal="100" zoomScaleSheetLayoutView="100" workbookViewId="0">
      <selection activeCell="C3" sqref="C3"/>
    </sheetView>
  </sheetViews>
  <sheetFormatPr defaultColWidth="9" defaultRowHeight="12.75" x14ac:dyDescent="0.25"/>
  <cols>
    <col min="1" max="1" width="3.59765625" style="2" customWidth="1"/>
    <col min="2" max="2" width="9" style="2"/>
    <col min="3" max="3" width="12" style="2" customWidth="1"/>
    <col min="4" max="4" width="10" style="2" customWidth="1"/>
    <col min="5" max="7" width="13" style="2" customWidth="1"/>
    <col min="8" max="8" width="15.59765625" style="2" customWidth="1"/>
    <col min="9" max="9" width="4.73046875" style="2" bestFit="1" customWidth="1"/>
    <col min="10" max="10" width="4.86328125" style="2" customWidth="1"/>
    <col min="11" max="11" width="5" style="2" customWidth="1"/>
    <col min="12" max="12" width="8.1328125" style="2" bestFit="1" customWidth="1"/>
    <col min="13" max="14" width="8.1328125" style="2" customWidth="1"/>
    <col min="15" max="15" width="10.1328125" style="2" customWidth="1"/>
    <col min="16" max="23" width="10.86328125" style="2" customWidth="1"/>
    <col min="24" max="32" width="2.59765625" style="2" customWidth="1"/>
    <col min="33" max="34" width="6.1328125" style="2" customWidth="1"/>
    <col min="35" max="35" width="47.265625" style="2" customWidth="1"/>
    <col min="36" max="36" width="14.46484375" style="2" customWidth="1"/>
    <col min="37" max="38" width="7.6640625" style="2" bestFit="1" customWidth="1"/>
    <col min="39" max="39" width="9.796875" style="2" bestFit="1" customWidth="1"/>
    <col min="40" max="40" width="9.3984375" style="2" bestFit="1" customWidth="1"/>
    <col min="41" max="42" width="7.6640625" style="2" bestFit="1" customWidth="1"/>
    <col min="43" max="43" width="9.796875" style="2" bestFit="1" customWidth="1"/>
    <col min="44" max="44" width="9.3984375" style="85" bestFit="1" customWidth="1"/>
    <col min="45" max="46" width="7.6640625" style="2" bestFit="1" customWidth="1"/>
    <col min="47" max="47" width="9.796875" style="2" bestFit="1" customWidth="1"/>
    <col min="48" max="48" width="9.3984375" style="2" bestFit="1" customWidth="1"/>
    <col min="49" max="50" width="7.6640625" style="2" bestFit="1" customWidth="1"/>
    <col min="51" max="51" width="9.796875" style="2" bestFit="1" customWidth="1"/>
    <col min="52" max="52" width="9.3984375" style="2" bestFit="1" customWidth="1"/>
    <col min="53" max="54" width="7.6640625" style="2" bestFit="1" customWidth="1"/>
    <col min="55" max="55" width="9.796875" style="2" bestFit="1" customWidth="1"/>
    <col min="56" max="56" width="9.3984375" style="2" bestFit="1" customWidth="1"/>
    <col min="57" max="58" width="7.6640625" style="2" bestFit="1" customWidth="1"/>
    <col min="59" max="59" width="9.796875" style="2" bestFit="1" customWidth="1"/>
    <col min="60" max="60" width="9.3984375" style="85" bestFit="1" customWidth="1"/>
    <col min="61" max="62" width="7.6640625" style="2" bestFit="1" customWidth="1"/>
    <col min="63" max="63" width="9.796875" style="2" bestFit="1" customWidth="1"/>
    <col min="64" max="64" width="9.3984375" style="2" bestFit="1" customWidth="1"/>
    <col min="65" max="66" width="7.6640625" style="2" bestFit="1" customWidth="1"/>
    <col min="67" max="67" width="9.796875" style="2" bestFit="1" customWidth="1"/>
    <col min="68" max="68" width="9.3984375" style="85" bestFit="1" customWidth="1"/>
    <col min="69" max="70" width="7.6640625" style="2" bestFit="1" customWidth="1"/>
    <col min="71" max="71" width="9.796875" style="2" bestFit="1" customWidth="1"/>
    <col min="72" max="72" width="9.3984375" style="2" bestFit="1" customWidth="1"/>
    <col min="73" max="74" width="7.6640625" style="2" bestFit="1" customWidth="1"/>
    <col min="75" max="75" width="9.796875" style="2" bestFit="1" customWidth="1"/>
    <col min="76" max="76" width="9.3984375" style="2" bestFit="1" customWidth="1"/>
    <col min="77" max="78" width="7.6640625" style="2" bestFit="1" customWidth="1"/>
    <col min="79" max="79" width="9.796875" style="2" bestFit="1" customWidth="1"/>
    <col min="80" max="80" width="9.3984375" style="2" bestFit="1" customWidth="1"/>
    <col min="81" max="82" width="7.6640625" style="2" bestFit="1" customWidth="1"/>
    <col min="83" max="83" width="9.796875" style="2" bestFit="1" customWidth="1"/>
    <col min="84" max="84" width="9.3984375" style="2" bestFit="1" customWidth="1"/>
    <col min="85" max="86" width="7.6640625" style="2" bestFit="1" customWidth="1"/>
    <col min="87" max="87" width="9.796875" style="2" bestFit="1" customWidth="1"/>
    <col min="88" max="88" width="9.3984375" style="2" bestFit="1" customWidth="1"/>
    <col min="89" max="90" width="7.6640625" style="2" bestFit="1" customWidth="1"/>
    <col min="91" max="91" width="9.796875" style="2" bestFit="1" customWidth="1"/>
    <col min="92" max="92" width="9.3984375" style="2" bestFit="1" customWidth="1"/>
    <col min="93" max="94" width="7.6640625" style="2" bestFit="1" customWidth="1"/>
    <col min="95" max="95" width="9.796875" style="2" bestFit="1" customWidth="1"/>
    <col min="96" max="96" width="9.3984375" style="2" bestFit="1" customWidth="1"/>
    <col min="97" max="98" width="7.6640625" style="2" bestFit="1" customWidth="1"/>
    <col min="99" max="99" width="9.796875" style="2" bestFit="1" customWidth="1"/>
    <col min="100" max="100" width="9.3984375" style="2" bestFit="1" customWidth="1"/>
    <col min="101" max="102" width="7.6640625" style="2" bestFit="1" customWidth="1"/>
    <col min="103" max="103" width="9.796875" style="2" bestFit="1" customWidth="1"/>
    <col min="104" max="104" width="9.3984375" style="2" bestFit="1" customWidth="1"/>
    <col min="105" max="106" width="7.6640625" style="2" bestFit="1" customWidth="1"/>
    <col min="107" max="107" width="9.796875" style="2" bestFit="1" customWidth="1"/>
    <col min="108" max="108" width="9.3984375" style="85" bestFit="1" customWidth="1"/>
    <col min="109" max="110" width="7.6640625" style="2" bestFit="1" customWidth="1"/>
    <col min="111" max="111" width="9.796875" style="2" bestFit="1" customWidth="1"/>
    <col min="112" max="112" width="9.3984375" style="85" bestFit="1" customWidth="1"/>
    <col min="113" max="114" width="7.6640625" style="2" bestFit="1" customWidth="1"/>
    <col min="115" max="115" width="9.796875" style="2" bestFit="1" customWidth="1"/>
    <col min="116" max="116" width="9.3984375" style="2" bestFit="1" customWidth="1"/>
    <col min="117" max="118" width="7.6640625" style="2" bestFit="1" customWidth="1"/>
    <col min="119" max="119" width="9.796875" style="2" bestFit="1" customWidth="1"/>
    <col min="120" max="120" width="9.3984375" style="2" bestFit="1" customWidth="1"/>
    <col min="121" max="122" width="7.6640625" style="2" bestFit="1" customWidth="1"/>
    <col min="123" max="123" width="9.796875" style="2" bestFit="1" customWidth="1"/>
    <col min="124" max="124" width="9.3984375" style="2" bestFit="1" customWidth="1"/>
    <col min="125" max="126" width="7.6640625" style="2" bestFit="1" customWidth="1"/>
    <col min="127" max="127" width="9.796875" style="2" bestFit="1" customWidth="1"/>
    <col min="128" max="128" width="9.3984375" style="2" bestFit="1" customWidth="1"/>
    <col min="129" max="130" width="7.6640625" style="2" bestFit="1" customWidth="1"/>
    <col min="131" max="131" width="9.796875" style="2" bestFit="1" customWidth="1"/>
    <col min="132" max="132" width="9.3984375" style="2" bestFit="1" customWidth="1"/>
    <col min="133" max="134" width="7.6640625" style="2" bestFit="1" customWidth="1"/>
    <col min="135" max="135" width="9.796875" style="2" bestFit="1" customWidth="1"/>
    <col min="136" max="136" width="9.3984375" style="2" bestFit="1" customWidth="1"/>
    <col min="137" max="138" width="7.6640625" style="2" bestFit="1" customWidth="1"/>
    <col min="139" max="139" width="9.796875" style="2" bestFit="1" customWidth="1"/>
    <col min="140" max="140" width="9.3984375" style="85" bestFit="1" customWidth="1"/>
    <col min="141" max="142" width="7.6640625" style="2" bestFit="1" customWidth="1"/>
    <col min="143" max="143" width="9.796875" style="2" bestFit="1" customWidth="1"/>
    <col min="144" max="144" width="9.3984375" style="85" bestFit="1" customWidth="1"/>
    <col min="145" max="146" width="7.6640625" style="2" bestFit="1" customWidth="1"/>
    <col min="147" max="147" width="9.796875" style="2" bestFit="1" customWidth="1"/>
    <col min="148" max="148" width="9.3984375" style="2" bestFit="1" customWidth="1"/>
    <col min="149" max="150" width="7.6640625" style="2" bestFit="1" customWidth="1"/>
    <col min="151" max="151" width="9.796875" style="2" bestFit="1" customWidth="1"/>
    <col min="152" max="152" width="9.3984375" style="2" bestFit="1" customWidth="1"/>
    <col min="153" max="154" width="7.6640625" style="2" bestFit="1" customWidth="1"/>
    <col min="155" max="155" width="9.796875" style="2" bestFit="1" customWidth="1"/>
    <col min="156" max="156" width="9.3984375" style="2" bestFit="1" customWidth="1"/>
    <col min="157" max="158" width="5.1328125" style="2" bestFit="1" customWidth="1"/>
    <col min="159" max="159" width="6.06640625" style="2" bestFit="1" customWidth="1"/>
    <col min="160" max="160" width="9" style="85" customWidth="1"/>
    <col min="161" max="16384" width="9" style="2"/>
  </cols>
  <sheetData>
    <row r="1" spans="1:160" ht="21" customHeight="1" x14ac:dyDescent="0.4">
      <c r="A1" s="1" t="s">
        <v>27</v>
      </c>
      <c r="B1" s="1"/>
      <c r="Z1" s="3"/>
    </row>
    <row r="2" spans="1:160" ht="14.25" customHeight="1" x14ac:dyDescent="0.4">
      <c r="A2" s="1"/>
      <c r="B2" s="1"/>
      <c r="Z2" s="3"/>
    </row>
    <row r="3" spans="1:160" s="4" customFormat="1" ht="25.5" customHeight="1" x14ac:dyDescent="0.25">
      <c r="C3" s="5" t="s">
        <v>140</v>
      </c>
      <c r="AA3" s="6"/>
      <c r="AD3" s="6"/>
      <c r="AE3" s="6"/>
      <c r="AF3" s="6"/>
      <c r="AR3" s="91"/>
      <c r="BH3" s="91"/>
      <c r="BP3" s="91"/>
      <c r="DD3" s="91"/>
      <c r="DH3" s="91"/>
      <c r="EJ3" s="91"/>
      <c r="EN3" s="91"/>
      <c r="FD3" s="91"/>
    </row>
    <row r="4" spans="1:160" s="13" customFormat="1" ht="15.75" customHeight="1" x14ac:dyDescent="0.25">
      <c r="A4" s="181" t="s">
        <v>28</v>
      </c>
      <c r="B4" s="7"/>
      <c r="C4" s="8"/>
      <c r="D4" s="9"/>
      <c r="E4" s="9"/>
      <c r="F4" s="9"/>
      <c r="G4" s="9"/>
      <c r="H4" s="10"/>
      <c r="I4" s="10"/>
      <c r="J4" s="11"/>
      <c r="K4" s="11"/>
      <c r="L4" s="9"/>
      <c r="M4" s="9"/>
      <c r="N4" s="8"/>
      <c r="O4" s="9"/>
      <c r="P4" s="10"/>
      <c r="Q4" s="12"/>
      <c r="R4" s="9"/>
      <c r="S4" s="10"/>
      <c r="T4" s="176" t="s">
        <v>87</v>
      </c>
      <c r="U4" s="178" t="s">
        <v>88</v>
      </c>
      <c r="V4" s="178" t="s">
        <v>89</v>
      </c>
      <c r="W4" s="178" t="s">
        <v>90</v>
      </c>
      <c r="X4" s="10"/>
      <c r="Y4" s="11"/>
      <c r="Z4" s="11"/>
      <c r="AA4" s="11"/>
      <c r="AB4" s="11"/>
      <c r="AC4" s="11"/>
      <c r="AD4" s="11"/>
      <c r="AE4" s="11"/>
      <c r="AF4" s="8"/>
      <c r="AG4" s="10"/>
      <c r="AH4" s="10"/>
      <c r="AI4" s="9"/>
      <c r="AJ4" s="187" t="s">
        <v>131</v>
      </c>
      <c r="AK4" s="92"/>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6"/>
    </row>
    <row r="5" spans="1:160" s="13" customFormat="1" ht="15.75" customHeight="1" x14ac:dyDescent="0.25">
      <c r="A5" s="182"/>
      <c r="B5" s="14" t="s">
        <v>0</v>
      </c>
      <c r="C5" s="15" t="s">
        <v>29</v>
      </c>
      <c r="D5" s="15" t="s">
        <v>1</v>
      </c>
      <c r="E5" s="15" t="s">
        <v>30</v>
      </c>
      <c r="F5" s="15" t="s">
        <v>31</v>
      </c>
      <c r="G5" s="15" t="s">
        <v>32</v>
      </c>
      <c r="H5" s="16" t="s">
        <v>2</v>
      </c>
      <c r="I5" s="183" t="s">
        <v>33</v>
      </c>
      <c r="J5" s="184"/>
      <c r="K5" s="185"/>
      <c r="L5" s="15" t="s">
        <v>3</v>
      </c>
      <c r="M5" s="18" t="s">
        <v>34</v>
      </c>
      <c r="N5" s="15" t="s">
        <v>4</v>
      </c>
      <c r="O5" s="18" t="s">
        <v>35</v>
      </c>
      <c r="P5" s="16" t="s">
        <v>36</v>
      </c>
      <c r="Q5" s="15" t="s">
        <v>76</v>
      </c>
      <c r="R5" s="18" t="s">
        <v>5</v>
      </c>
      <c r="S5" s="19" t="s">
        <v>37</v>
      </c>
      <c r="T5" s="177"/>
      <c r="U5" s="179"/>
      <c r="V5" s="180"/>
      <c r="W5" s="179"/>
      <c r="X5" s="20"/>
      <c r="Y5" s="21"/>
      <c r="Z5" s="22" t="s">
        <v>38</v>
      </c>
      <c r="AA5" s="21"/>
      <c r="AB5" s="21"/>
      <c r="AC5" s="21"/>
      <c r="AD5" s="21"/>
      <c r="AE5" s="21"/>
      <c r="AF5" s="23"/>
      <c r="AG5" s="77" t="s">
        <v>139</v>
      </c>
      <c r="AH5" s="77" t="s">
        <v>97</v>
      </c>
      <c r="AI5" s="15" t="s">
        <v>6</v>
      </c>
      <c r="AJ5" s="188"/>
      <c r="AK5" s="97"/>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101"/>
    </row>
    <row r="6" spans="1:160" s="13" customFormat="1" ht="15.75" customHeight="1" x14ac:dyDescent="0.25">
      <c r="A6" s="182"/>
      <c r="B6" s="14"/>
      <c r="C6" s="15"/>
      <c r="D6" s="15" t="s">
        <v>7</v>
      </c>
      <c r="E6" s="15"/>
      <c r="F6" s="15"/>
      <c r="G6" s="15"/>
      <c r="H6" s="16" t="s">
        <v>8</v>
      </c>
      <c r="I6" s="20"/>
      <c r="J6" s="22"/>
      <c r="K6" s="22"/>
      <c r="L6" s="24" t="s">
        <v>9</v>
      </c>
      <c r="M6" s="18" t="s">
        <v>39</v>
      </c>
      <c r="N6" s="15"/>
      <c r="O6" s="18" t="s">
        <v>40</v>
      </c>
      <c r="P6" s="14" t="s">
        <v>78</v>
      </c>
      <c r="Q6" s="15" t="s">
        <v>75</v>
      </c>
      <c r="R6" s="18"/>
      <c r="S6" s="19" t="s">
        <v>41</v>
      </c>
      <c r="T6" s="177"/>
      <c r="U6" s="179"/>
      <c r="V6" s="180"/>
      <c r="W6" s="179"/>
      <c r="X6" s="20"/>
      <c r="Y6" s="21"/>
      <c r="Z6" s="22"/>
      <c r="AA6" s="14"/>
      <c r="AB6" s="14"/>
      <c r="AC6" s="14"/>
      <c r="AD6" s="14"/>
      <c r="AE6" s="14"/>
      <c r="AF6" s="17"/>
      <c r="AG6" s="19" t="s">
        <v>42</v>
      </c>
      <c r="AH6" s="25" t="s">
        <v>42</v>
      </c>
      <c r="AI6" s="15" t="s">
        <v>10</v>
      </c>
      <c r="AJ6" s="188"/>
      <c r="AK6" s="97"/>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101"/>
    </row>
    <row r="7" spans="1:160" s="13" customFormat="1" ht="15.75" customHeight="1" x14ac:dyDescent="0.25">
      <c r="A7" s="182"/>
      <c r="B7" s="21"/>
      <c r="C7" s="24"/>
      <c r="D7" s="15" t="s">
        <v>11</v>
      </c>
      <c r="E7" s="15"/>
      <c r="F7" s="15"/>
      <c r="G7" s="15"/>
      <c r="H7" s="16" t="s">
        <v>12</v>
      </c>
      <c r="I7" s="26"/>
      <c r="J7" s="22"/>
      <c r="K7" s="22"/>
      <c r="L7" s="24"/>
      <c r="M7" s="18"/>
      <c r="N7" s="27"/>
      <c r="O7" s="18"/>
      <c r="P7" s="15" t="s">
        <v>77</v>
      </c>
      <c r="Q7" s="15" t="s">
        <v>77</v>
      </c>
      <c r="R7" s="18"/>
      <c r="S7" s="19"/>
      <c r="T7" s="177"/>
      <c r="U7" s="179"/>
      <c r="V7" s="180"/>
      <c r="W7" s="179"/>
      <c r="X7" s="16"/>
      <c r="Y7" s="14"/>
      <c r="Z7" s="14"/>
      <c r="AA7" s="14"/>
      <c r="AB7" s="14"/>
      <c r="AC7" s="14"/>
      <c r="AD7" s="28"/>
      <c r="AE7" s="28"/>
      <c r="AF7" s="29"/>
      <c r="AG7" s="30" t="s">
        <v>43</v>
      </c>
      <c r="AH7" s="30" t="s">
        <v>43</v>
      </c>
      <c r="AI7" s="15" t="s">
        <v>13</v>
      </c>
      <c r="AJ7" s="188"/>
      <c r="AK7" s="97"/>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101"/>
    </row>
    <row r="8" spans="1:160" s="13" customFormat="1" ht="15.75" customHeight="1" x14ac:dyDescent="0.25">
      <c r="A8" s="182"/>
      <c r="B8" s="31"/>
      <c r="C8" s="23"/>
      <c r="D8" s="32"/>
      <c r="E8" s="32"/>
      <c r="F8" s="32"/>
      <c r="G8" s="33"/>
      <c r="H8" s="34" t="s">
        <v>80</v>
      </c>
      <c r="I8" s="20"/>
      <c r="J8" s="35" t="s">
        <v>14</v>
      </c>
      <c r="K8" s="35"/>
      <c r="L8" s="36" t="s">
        <v>15</v>
      </c>
      <c r="M8" s="36" t="s">
        <v>16</v>
      </c>
      <c r="N8" s="37" t="s">
        <v>15</v>
      </c>
      <c r="O8" s="36" t="s">
        <v>14</v>
      </c>
      <c r="P8" s="36" t="s">
        <v>17</v>
      </c>
      <c r="Q8" s="36" t="s">
        <v>17</v>
      </c>
      <c r="R8" s="36" t="s">
        <v>44</v>
      </c>
      <c r="S8" s="36" t="s">
        <v>44</v>
      </c>
      <c r="T8" s="78" t="s">
        <v>91</v>
      </c>
      <c r="U8" s="78" t="s">
        <v>91</v>
      </c>
      <c r="V8" s="78"/>
      <c r="W8" s="78"/>
      <c r="X8" s="38" t="s">
        <v>45</v>
      </c>
      <c r="Y8" s="38" t="s">
        <v>46</v>
      </c>
      <c r="Z8" s="38" t="s">
        <v>47</v>
      </c>
      <c r="AA8" s="38" t="s">
        <v>48</v>
      </c>
      <c r="AB8" s="39" t="s">
        <v>49</v>
      </c>
      <c r="AC8" s="40"/>
      <c r="AD8" s="39" t="s">
        <v>50</v>
      </c>
      <c r="AE8" s="40"/>
      <c r="AF8" s="16" t="s">
        <v>51</v>
      </c>
      <c r="AG8" s="30" t="s">
        <v>52</v>
      </c>
      <c r="AH8" s="30" t="s">
        <v>52</v>
      </c>
      <c r="AI8" s="15"/>
      <c r="AJ8" s="188"/>
      <c r="AK8" s="102"/>
      <c r="AL8" s="148" t="s">
        <v>138</v>
      </c>
      <c r="AM8" s="149">
        <f>SUM(AM12:AM41)</f>
        <v>0</v>
      </c>
      <c r="AN8" s="103"/>
      <c r="AO8" s="103"/>
      <c r="AP8" s="148" t="s">
        <v>138</v>
      </c>
      <c r="AQ8" s="149">
        <f>SUM(AQ12:AQ41)</f>
        <v>0</v>
      </c>
      <c r="AR8" s="103"/>
      <c r="AS8" s="103"/>
      <c r="AT8" s="148" t="s">
        <v>138</v>
      </c>
      <c r="AU8" s="149">
        <f>SUM(AU12:AU41)</f>
        <v>0</v>
      </c>
      <c r="AV8" s="103"/>
      <c r="AW8" s="103"/>
      <c r="AX8" s="148" t="s">
        <v>138</v>
      </c>
      <c r="AY8" s="149">
        <f>SUM(AY12:AY41)</f>
        <v>0</v>
      </c>
      <c r="AZ8" s="103"/>
      <c r="BA8" s="103"/>
      <c r="BB8" s="148" t="s">
        <v>138</v>
      </c>
      <c r="BC8" s="149">
        <f>SUM(BC12:BC41)</f>
        <v>0</v>
      </c>
      <c r="BD8" s="103"/>
      <c r="BE8" s="102"/>
      <c r="BF8" s="148" t="s">
        <v>138</v>
      </c>
      <c r="BG8" s="149">
        <f>SUM(BG12:BG41)</f>
        <v>0</v>
      </c>
      <c r="BH8" s="103"/>
      <c r="BI8" s="103"/>
      <c r="BJ8" s="148" t="s">
        <v>138</v>
      </c>
      <c r="BK8" s="149">
        <f>SUM(BK12:BK41)</f>
        <v>0</v>
      </c>
      <c r="BL8" s="103"/>
      <c r="BM8" s="103"/>
      <c r="BN8" s="148" t="s">
        <v>138</v>
      </c>
      <c r="BO8" s="149">
        <f>SUM(BO12:BO41)</f>
        <v>0</v>
      </c>
      <c r="BP8" s="103"/>
      <c r="BQ8" s="103"/>
      <c r="BR8" s="148" t="s">
        <v>138</v>
      </c>
      <c r="BS8" s="149">
        <f>SUM(BS12:BS41)</f>
        <v>0</v>
      </c>
      <c r="BT8" s="103"/>
      <c r="BU8" s="103"/>
      <c r="BV8" s="148" t="s">
        <v>138</v>
      </c>
      <c r="BW8" s="149">
        <f>SUM(BW12:BW41)</f>
        <v>0</v>
      </c>
      <c r="BX8" s="103"/>
      <c r="BY8" s="102"/>
      <c r="BZ8" s="148" t="s">
        <v>138</v>
      </c>
      <c r="CA8" s="149">
        <f>SUM(CA12:CA41)</f>
        <v>0</v>
      </c>
      <c r="CB8" s="103"/>
      <c r="CC8" s="103"/>
      <c r="CD8" s="148" t="s">
        <v>138</v>
      </c>
      <c r="CE8" s="149">
        <f>SUM(CE12:CE41)</f>
        <v>0</v>
      </c>
      <c r="CF8" s="103"/>
      <c r="CG8" s="103"/>
      <c r="CH8" s="148" t="s">
        <v>138</v>
      </c>
      <c r="CI8" s="149">
        <f>SUM(CI12:CI41)</f>
        <v>0</v>
      </c>
      <c r="CJ8" s="103"/>
      <c r="CK8" s="103"/>
      <c r="CL8" s="148" t="s">
        <v>138</v>
      </c>
      <c r="CM8" s="149">
        <f>SUM(CM12:CM41)</f>
        <v>0</v>
      </c>
      <c r="CN8" s="103"/>
      <c r="CO8" s="103"/>
      <c r="CP8" s="148" t="s">
        <v>138</v>
      </c>
      <c r="CQ8" s="149">
        <f>SUM(CQ12:CQ41)</f>
        <v>0</v>
      </c>
      <c r="CR8" s="103"/>
      <c r="CS8" s="102"/>
      <c r="CT8" s="148" t="s">
        <v>138</v>
      </c>
      <c r="CU8" s="149">
        <f>SUM(CU12:CU41)</f>
        <v>0</v>
      </c>
      <c r="CV8" s="103"/>
      <c r="CW8" s="103"/>
      <c r="CX8" s="148" t="s">
        <v>138</v>
      </c>
      <c r="CY8" s="149">
        <f>SUM(CY12:CY41)</f>
        <v>0</v>
      </c>
      <c r="CZ8" s="103"/>
      <c r="DA8" s="103"/>
      <c r="DB8" s="148" t="s">
        <v>138</v>
      </c>
      <c r="DC8" s="149">
        <f>SUM(DC12:DC41)</f>
        <v>0</v>
      </c>
      <c r="DD8" s="103"/>
      <c r="DE8" s="103"/>
      <c r="DF8" s="148" t="s">
        <v>138</v>
      </c>
      <c r="DG8" s="149">
        <f>SUM(DG12:DG41)</f>
        <v>0</v>
      </c>
      <c r="DH8" s="103"/>
      <c r="DI8" s="103"/>
      <c r="DJ8" s="148" t="s">
        <v>138</v>
      </c>
      <c r="DK8" s="149">
        <f>SUM(DK12:DK41)</f>
        <v>0</v>
      </c>
      <c r="DL8" s="103"/>
      <c r="DM8" s="102"/>
      <c r="DN8" s="148" t="s">
        <v>138</v>
      </c>
      <c r="DO8" s="149">
        <f>SUM(DO12:DO41)</f>
        <v>0</v>
      </c>
      <c r="DP8" s="103"/>
      <c r="DQ8" s="103"/>
      <c r="DR8" s="148" t="s">
        <v>138</v>
      </c>
      <c r="DS8" s="149">
        <f>SUM(DS12:DS41)</f>
        <v>0</v>
      </c>
      <c r="DT8" s="103"/>
      <c r="DU8" s="103"/>
      <c r="DV8" s="148" t="s">
        <v>138</v>
      </c>
      <c r="DW8" s="149">
        <f>SUM(DW12:DW41)</f>
        <v>0</v>
      </c>
      <c r="DX8" s="103"/>
      <c r="DY8" s="103"/>
      <c r="DZ8" s="148" t="s">
        <v>138</v>
      </c>
      <c r="EA8" s="149">
        <f>SUM(EA12:EA41)</f>
        <v>0</v>
      </c>
      <c r="EB8" s="103"/>
      <c r="EC8" s="103"/>
      <c r="ED8" s="148" t="s">
        <v>138</v>
      </c>
      <c r="EE8" s="149">
        <f>SUM(EE12:EE41)</f>
        <v>0</v>
      </c>
      <c r="EF8" s="103"/>
      <c r="EG8" s="102"/>
      <c r="EH8" s="148" t="s">
        <v>138</v>
      </c>
      <c r="EI8" s="149">
        <f>SUM(EI12:EI41)</f>
        <v>0</v>
      </c>
      <c r="EJ8" s="103"/>
      <c r="EK8" s="103"/>
      <c r="EL8" s="148" t="s">
        <v>138</v>
      </c>
      <c r="EM8" s="149">
        <f>SUM(EM12:EM41)</f>
        <v>0</v>
      </c>
      <c r="EN8" s="103"/>
      <c r="EO8" s="103"/>
      <c r="EP8" s="148" t="s">
        <v>138</v>
      </c>
      <c r="EQ8" s="149">
        <f>SUM(EQ12:EQ41)</f>
        <v>0</v>
      </c>
      <c r="ER8" s="103"/>
      <c r="ES8" s="103"/>
      <c r="ET8" s="148" t="s">
        <v>138</v>
      </c>
      <c r="EU8" s="149">
        <f>SUM(EU12:EU41)</f>
        <v>0</v>
      </c>
      <c r="EV8" s="103"/>
      <c r="EW8" s="103"/>
      <c r="EX8" s="148" t="s">
        <v>138</v>
      </c>
      <c r="EY8" s="149">
        <f>SUM(EY12:EY41)</f>
        <v>0</v>
      </c>
      <c r="EZ8" s="103"/>
      <c r="FA8" s="103"/>
      <c r="FB8" s="103"/>
      <c r="FC8" s="103"/>
      <c r="FD8" s="104"/>
    </row>
    <row r="9" spans="1:160" s="13" customFormat="1" ht="15.75" customHeight="1" x14ac:dyDescent="0.25">
      <c r="A9" s="182"/>
      <c r="B9" s="31"/>
      <c r="C9" s="23"/>
      <c r="D9" s="33"/>
      <c r="E9" s="33"/>
      <c r="F9" s="33"/>
      <c r="G9" s="33"/>
      <c r="H9" s="36" t="s">
        <v>79</v>
      </c>
      <c r="I9" s="41" t="s">
        <v>18</v>
      </c>
      <c r="J9" s="41" t="s">
        <v>19</v>
      </c>
      <c r="K9" s="42" t="s">
        <v>20</v>
      </c>
      <c r="L9" s="43"/>
      <c r="M9" s="43"/>
      <c r="N9" s="44"/>
      <c r="O9" s="43"/>
      <c r="P9" s="43"/>
      <c r="Q9" s="43"/>
      <c r="R9" s="43"/>
      <c r="S9" s="45"/>
      <c r="T9" s="80"/>
      <c r="U9" s="80"/>
      <c r="V9" s="80"/>
      <c r="W9" s="81" t="s">
        <v>96</v>
      </c>
      <c r="X9" s="32" t="s">
        <v>53</v>
      </c>
      <c r="Y9" s="32" t="s">
        <v>54</v>
      </c>
      <c r="Z9" s="32" t="s">
        <v>21</v>
      </c>
      <c r="AA9" s="32">
        <v>3</v>
      </c>
      <c r="AB9" s="32" t="s">
        <v>55</v>
      </c>
      <c r="AC9" s="32" t="s">
        <v>56</v>
      </c>
      <c r="AD9" s="32" t="s">
        <v>57</v>
      </c>
      <c r="AE9" s="32" t="s">
        <v>56</v>
      </c>
      <c r="AF9" s="34" t="s">
        <v>58</v>
      </c>
      <c r="AG9" s="30"/>
      <c r="AH9" s="30"/>
      <c r="AI9" s="33"/>
      <c r="AJ9" s="188"/>
      <c r="AK9" s="189" t="s">
        <v>98</v>
      </c>
      <c r="AL9" s="190"/>
      <c r="AM9" s="190"/>
      <c r="AN9" s="191"/>
      <c r="AO9" s="189" t="s">
        <v>99</v>
      </c>
      <c r="AP9" s="190"/>
      <c r="AQ9" s="190"/>
      <c r="AR9" s="191"/>
      <c r="AS9" s="186" t="s">
        <v>100</v>
      </c>
      <c r="AT9" s="186"/>
      <c r="AU9" s="186"/>
      <c r="AV9" s="186"/>
      <c r="AW9" s="186" t="s">
        <v>101</v>
      </c>
      <c r="AX9" s="186"/>
      <c r="AY9" s="186"/>
      <c r="AZ9" s="186"/>
      <c r="BA9" s="186" t="s">
        <v>102</v>
      </c>
      <c r="BB9" s="186"/>
      <c r="BC9" s="186"/>
      <c r="BD9" s="186"/>
      <c r="BE9" s="186" t="s">
        <v>103</v>
      </c>
      <c r="BF9" s="186"/>
      <c r="BG9" s="186"/>
      <c r="BH9" s="186"/>
      <c r="BI9" s="186" t="s">
        <v>104</v>
      </c>
      <c r="BJ9" s="186"/>
      <c r="BK9" s="186"/>
      <c r="BL9" s="186"/>
      <c r="BM9" s="186" t="s">
        <v>105</v>
      </c>
      <c r="BN9" s="186"/>
      <c r="BO9" s="186"/>
      <c r="BP9" s="186"/>
      <c r="BQ9" s="186" t="s">
        <v>106</v>
      </c>
      <c r="BR9" s="186"/>
      <c r="BS9" s="186"/>
      <c r="BT9" s="186"/>
      <c r="BU9" s="186" t="s">
        <v>107</v>
      </c>
      <c r="BV9" s="186"/>
      <c r="BW9" s="186"/>
      <c r="BX9" s="186"/>
      <c r="BY9" s="186" t="s">
        <v>108</v>
      </c>
      <c r="BZ9" s="186"/>
      <c r="CA9" s="186"/>
      <c r="CB9" s="186"/>
      <c r="CC9" s="186" t="s">
        <v>109</v>
      </c>
      <c r="CD9" s="186"/>
      <c r="CE9" s="186"/>
      <c r="CF9" s="186"/>
      <c r="CG9" s="186" t="s">
        <v>110</v>
      </c>
      <c r="CH9" s="186"/>
      <c r="CI9" s="186"/>
      <c r="CJ9" s="186"/>
      <c r="CK9" s="186" t="s">
        <v>111</v>
      </c>
      <c r="CL9" s="186"/>
      <c r="CM9" s="186"/>
      <c r="CN9" s="186"/>
      <c r="CO9" s="186" t="s">
        <v>112</v>
      </c>
      <c r="CP9" s="186"/>
      <c r="CQ9" s="186"/>
      <c r="CR9" s="186"/>
      <c r="CS9" s="186" t="s">
        <v>113</v>
      </c>
      <c r="CT9" s="186"/>
      <c r="CU9" s="186"/>
      <c r="CV9" s="186"/>
      <c r="CW9" s="186" t="s">
        <v>114</v>
      </c>
      <c r="CX9" s="186"/>
      <c r="CY9" s="186"/>
      <c r="CZ9" s="186"/>
      <c r="DA9" s="186" t="s">
        <v>115</v>
      </c>
      <c r="DB9" s="186"/>
      <c r="DC9" s="186"/>
      <c r="DD9" s="186"/>
      <c r="DE9" s="186" t="s">
        <v>116</v>
      </c>
      <c r="DF9" s="186"/>
      <c r="DG9" s="186"/>
      <c r="DH9" s="186"/>
      <c r="DI9" s="186" t="s">
        <v>117</v>
      </c>
      <c r="DJ9" s="186"/>
      <c r="DK9" s="186"/>
      <c r="DL9" s="186"/>
      <c r="DM9" s="186" t="s">
        <v>118</v>
      </c>
      <c r="DN9" s="186"/>
      <c r="DO9" s="186"/>
      <c r="DP9" s="186"/>
      <c r="DQ9" s="186" t="s">
        <v>119</v>
      </c>
      <c r="DR9" s="186"/>
      <c r="DS9" s="186"/>
      <c r="DT9" s="186"/>
      <c r="DU9" s="186" t="s">
        <v>120</v>
      </c>
      <c r="DV9" s="186"/>
      <c r="DW9" s="186"/>
      <c r="DX9" s="186"/>
      <c r="DY9" s="186" t="s">
        <v>121</v>
      </c>
      <c r="DZ9" s="186"/>
      <c r="EA9" s="186"/>
      <c r="EB9" s="186"/>
      <c r="EC9" s="186" t="s">
        <v>122</v>
      </c>
      <c r="ED9" s="186"/>
      <c r="EE9" s="186"/>
      <c r="EF9" s="186"/>
      <c r="EG9" s="186" t="s">
        <v>123</v>
      </c>
      <c r="EH9" s="186"/>
      <c r="EI9" s="186"/>
      <c r="EJ9" s="186"/>
      <c r="EK9" s="186" t="s">
        <v>124</v>
      </c>
      <c r="EL9" s="186"/>
      <c r="EM9" s="186"/>
      <c r="EN9" s="186"/>
      <c r="EO9" s="186" t="s">
        <v>125</v>
      </c>
      <c r="EP9" s="186"/>
      <c r="EQ9" s="186"/>
      <c r="ER9" s="186"/>
      <c r="ES9" s="186" t="s">
        <v>126</v>
      </c>
      <c r="ET9" s="186"/>
      <c r="EU9" s="186"/>
      <c r="EV9" s="186"/>
      <c r="EW9" s="192" t="s">
        <v>127</v>
      </c>
      <c r="EX9" s="192"/>
      <c r="EY9" s="192"/>
      <c r="EZ9" s="192"/>
      <c r="FA9" s="193" t="s">
        <v>128</v>
      </c>
      <c r="FB9" s="192"/>
      <c r="FC9" s="192"/>
      <c r="FD9" s="194"/>
    </row>
    <row r="10" spans="1:160" s="13" customFormat="1" ht="28.5" customHeight="1" x14ac:dyDescent="0.25">
      <c r="A10" s="46"/>
      <c r="B10" s="29"/>
      <c r="C10" s="47"/>
      <c r="D10" s="48"/>
      <c r="E10" s="48"/>
      <c r="F10" s="48"/>
      <c r="G10" s="48"/>
      <c r="H10" s="49"/>
      <c r="I10" s="50"/>
      <c r="J10" s="51"/>
      <c r="K10" s="52" t="s">
        <v>59</v>
      </c>
      <c r="L10" s="53" t="s">
        <v>60</v>
      </c>
      <c r="M10" s="49" t="s">
        <v>61</v>
      </c>
      <c r="N10" s="54" t="s">
        <v>62</v>
      </c>
      <c r="O10" s="49" t="s">
        <v>63</v>
      </c>
      <c r="P10" s="49" t="s">
        <v>64</v>
      </c>
      <c r="Q10" s="49" t="s">
        <v>65</v>
      </c>
      <c r="R10" s="55" t="s">
        <v>66</v>
      </c>
      <c r="S10" s="49"/>
      <c r="T10" s="79" t="s">
        <v>92</v>
      </c>
      <c r="U10" s="79" t="s">
        <v>93</v>
      </c>
      <c r="V10" s="79" t="s">
        <v>94</v>
      </c>
      <c r="W10" s="79" t="s">
        <v>95</v>
      </c>
      <c r="X10" s="49" t="s">
        <v>67</v>
      </c>
      <c r="Y10" s="49" t="s">
        <v>22</v>
      </c>
      <c r="Z10" s="49" t="s">
        <v>23</v>
      </c>
      <c r="AA10" s="49" t="s">
        <v>16</v>
      </c>
      <c r="AB10" s="49" t="s">
        <v>68</v>
      </c>
      <c r="AC10" s="49" t="s">
        <v>69</v>
      </c>
      <c r="AD10" s="49" t="s">
        <v>70</v>
      </c>
      <c r="AE10" s="49" t="s">
        <v>69</v>
      </c>
      <c r="AF10" s="50" t="s">
        <v>69</v>
      </c>
      <c r="AG10" s="56"/>
      <c r="AH10" s="56"/>
      <c r="AI10" s="48"/>
      <c r="AJ10" s="188"/>
      <c r="AK10" s="150" t="s">
        <v>18</v>
      </c>
      <c r="AL10" s="150" t="s">
        <v>19</v>
      </c>
      <c r="AM10" s="150" t="s">
        <v>20</v>
      </c>
      <c r="AN10" s="150" t="s">
        <v>129</v>
      </c>
      <c r="AO10" s="150" t="s">
        <v>18</v>
      </c>
      <c r="AP10" s="150" t="s">
        <v>19</v>
      </c>
      <c r="AQ10" s="150" t="s">
        <v>20</v>
      </c>
      <c r="AR10" s="151" t="s">
        <v>129</v>
      </c>
      <c r="AS10" s="150" t="s">
        <v>18</v>
      </c>
      <c r="AT10" s="150" t="s">
        <v>19</v>
      </c>
      <c r="AU10" s="150" t="s">
        <v>20</v>
      </c>
      <c r="AV10" s="150" t="s">
        <v>129</v>
      </c>
      <c r="AW10" s="150" t="s">
        <v>18</v>
      </c>
      <c r="AX10" s="150" t="s">
        <v>19</v>
      </c>
      <c r="AY10" s="150" t="s">
        <v>20</v>
      </c>
      <c r="AZ10" s="150" t="s">
        <v>129</v>
      </c>
      <c r="BA10" s="150" t="s">
        <v>18</v>
      </c>
      <c r="BB10" s="150" t="s">
        <v>19</v>
      </c>
      <c r="BC10" s="150" t="s">
        <v>20</v>
      </c>
      <c r="BD10" s="150" t="s">
        <v>129</v>
      </c>
      <c r="BE10" s="150" t="s">
        <v>18</v>
      </c>
      <c r="BF10" s="150" t="s">
        <v>19</v>
      </c>
      <c r="BG10" s="150" t="s">
        <v>20</v>
      </c>
      <c r="BH10" s="151" t="s">
        <v>129</v>
      </c>
      <c r="BI10" s="150" t="s">
        <v>18</v>
      </c>
      <c r="BJ10" s="150" t="s">
        <v>19</v>
      </c>
      <c r="BK10" s="150" t="s">
        <v>20</v>
      </c>
      <c r="BL10" s="150" t="s">
        <v>129</v>
      </c>
      <c r="BM10" s="150" t="s">
        <v>18</v>
      </c>
      <c r="BN10" s="150" t="s">
        <v>19</v>
      </c>
      <c r="BO10" s="150" t="s">
        <v>20</v>
      </c>
      <c r="BP10" s="151" t="s">
        <v>129</v>
      </c>
      <c r="BQ10" s="150" t="s">
        <v>18</v>
      </c>
      <c r="BR10" s="150" t="s">
        <v>19</v>
      </c>
      <c r="BS10" s="150" t="s">
        <v>20</v>
      </c>
      <c r="BT10" s="150" t="s">
        <v>129</v>
      </c>
      <c r="BU10" s="150" t="s">
        <v>18</v>
      </c>
      <c r="BV10" s="150" t="s">
        <v>19</v>
      </c>
      <c r="BW10" s="150" t="s">
        <v>20</v>
      </c>
      <c r="BX10" s="150" t="s">
        <v>129</v>
      </c>
      <c r="BY10" s="150" t="s">
        <v>18</v>
      </c>
      <c r="BZ10" s="150" t="s">
        <v>19</v>
      </c>
      <c r="CA10" s="150" t="s">
        <v>20</v>
      </c>
      <c r="CB10" s="150" t="s">
        <v>129</v>
      </c>
      <c r="CC10" s="150" t="s">
        <v>18</v>
      </c>
      <c r="CD10" s="150" t="s">
        <v>19</v>
      </c>
      <c r="CE10" s="150" t="s">
        <v>20</v>
      </c>
      <c r="CF10" s="150" t="s">
        <v>129</v>
      </c>
      <c r="CG10" s="150" t="s">
        <v>18</v>
      </c>
      <c r="CH10" s="150" t="s">
        <v>19</v>
      </c>
      <c r="CI10" s="150" t="s">
        <v>20</v>
      </c>
      <c r="CJ10" s="150" t="s">
        <v>129</v>
      </c>
      <c r="CK10" s="150" t="s">
        <v>18</v>
      </c>
      <c r="CL10" s="150" t="s">
        <v>19</v>
      </c>
      <c r="CM10" s="150" t="s">
        <v>20</v>
      </c>
      <c r="CN10" s="150" t="s">
        <v>129</v>
      </c>
      <c r="CO10" s="150" t="s">
        <v>18</v>
      </c>
      <c r="CP10" s="150" t="s">
        <v>19</v>
      </c>
      <c r="CQ10" s="150" t="s">
        <v>20</v>
      </c>
      <c r="CR10" s="150" t="s">
        <v>129</v>
      </c>
      <c r="CS10" s="150" t="s">
        <v>18</v>
      </c>
      <c r="CT10" s="150" t="s">
        <v>19</v>
      </c>
      <c r="CU10" s="150" t="s">
        <v>20</v>
      </c>
      <c r="CV10" s="150" t="s">
        <v>129</v>
      </c>
      <c r="CW10" s="150" t="s">
        <v>18</v>
      </c>
      <c r="CX10" s="150" t="s">
        <v>19</v>
      </c>
      <c r="CY10" s="150" t="s">
        <v>20</v>
      </c>
      <c r="CZ10" s="150" t="s">
        <v>129</v>
      </c>
      <c r="DA10" s="150" t="s">
        <v>18</v>
      </c>
      <c r="DB10" s="150" t="s">
        <v>19</v>
      </c>
      <c r="DC10" s="150" t="s">
        <v>20</v>
      </c>
      <c r="DD10" s="151" t="s">
        <v>129</v>
      </c>
      <c r="DE10" s="150" t="s">
        <v>18</v>
      </c>
      <c r="DF10" s="150" t="s">
        <v>19</v>
      </c>
      <c r="DG10" s="150" t="s">
        <v>20</v>
      </c>
      <c r="DH10" s="151" t="s">
        <v>129</v>
      </c>
      <c r="DI10" s="150" t="s">
        <v>18</v>
      </c>
      <c r="DJ10" s="150" t="s">
        <v>19</v>
      </c>
      <c r="DK10" s="150" t="s">
        <v>20</v>
      </c>
      <c r="DL10" s="150" t="s">
        <v>129</v>
      </c>
      <c r="DM10" s="150" t="s">
        <v>18</v>
      </c>
      <c r="DN10" s="150" t="s">
        <v>19</v>
      </c>
      <c r="DO10" s="150" t="s">
        <v>20</v>
      </c>
      <c r="DP10" s="150" t="s">
        <v>129</v>
      </c>
      <c r="DQ10" s="150" t="s">
        <v>18</v>
      </c>
      <c r="DR10" s="150" t="s">
        <v>19</v>
      </c>
      <c r="DS10" s="150" t="s">
        <v>20</v>
      </c>
      <c r="DT10" s="150" t="s">
        <v>129</v>
      </c>
      <c r="DU10" s="150" t="s">
        <v>18</v>
      </c>
      <c r="DV10" s="150" t="s">
        <v>19</v>
      </c>
      <c r="DW10" s="150" t="s">
        <v>20</v>
      </c>
      <c r="DX10" s="150" t="s">
        <v>129</v>
      </c>
      <c r="DY10" s="150" t="s">
        <v>18</v>
      </c>
      <c r="DZ10" s="150" t="s">
        <v>19</v>
      </c>
      <c r="EA10" s="150" t="s">
        <v>20</v>
      </c>
      <c r="EB10" s="150" t="s">
        <v>129</v>
      </c>
      <c r="EC10" s="150" t="s">
        <v>18</v>
      </c>
      <c r="ED10" s="150" t="s">
        <v>19</v>
      </c>
      <c r="EE10" s="150" t="s">
        <v>20</v>
      </c>
      <c r="EF10" s="150" t="s">
        <v>129</v>
      </c>
      <c r="EG10" s="150" t="s">
        <v>18</v>
      </c>
      <c r="EH10" s="150" t="s">
        <v>19</v>
      </c>
      <c r="EI10" s="150" t="s">
        <v>20</v>
      </c>
      <c r="EJ10" s="151" t="s">
        <v>129</v>
      </c>
      <c r="EK10" s="150" t="s">
        <v>18</v>
      </c>
      <c r="EL10" s="150" t="s">
        <v>19</v>
      </c>
      <c r="EM10" s="150" t="s">
        <v>20</v>
      </c>
      <c r="EN10" s="151" t="s">
        <v>129</v>
      </c>
      <c r="EO10" s="150" t="s">
        <v>18</v>
      </c>
      <c r="EP10" s="150" t="s">
        <v>19</v>
      </c>
      <c r="EQ10" s="150" t="s">
        <v>20</v>
      </c>
      <c r="ER10" s="150" t="s">
        <v>129</v>
      </c>
      <c r="ES10" s="150" t="s">
        <v>18</v>
      </c>
      <c r="ET10" s="150" t="s">
        <v>19</v>
      </c>
      <c r="EU10" s="150" t="s">
        <v>20</v>
      </c>
      <c r="EV10" s="150" t="s">
        <v>129</v>
      </c>
      <c r="EW10" s="152" t="s">
        <v>18</v>
      </c>
      <c r="EX10" s="152" t="s">
        <v>19</v>
      </c>
      <c r="EY10" s="152" t="s">
        <v>130</v>
      </c>
      <c r="EZ10" s="153" t="s">
        <v>129</v>
      </c>
      <c r="FA10" s="109" t="s">
        <v>18</v>
      </c>
      <c r="FB10" s="107" t="s">
        <v>19</v>
      </c>
      <c r="FC10" s="107" t="s">
        <v>130</v>
      </c>
      <c r="FD10" s="110" t="s">
        <v>129</v>
      </c>
    </row>
    <row r="11" spans="1:160" s="65" customFormat="1" ht="36.75" customHeight="1" x14ac:dyDescent="0.25">
      <c r="A11" s="57" t="s">
        <v>24</v>
      </c>
      <c r="B11" s="58" t="s">
        <v>71</v>
      </c>
      <c r="C11" s="58" t="s">
        <v>25</v>
      </c>
      <c r="D11" s="59" t="s">
        <v>82</v>
      </c>
      <c r="E11" s="59" t="s">
        <v>81</v>
      </c>
      <c r="F11" s="59" t="s">
        <v>83</v>
      </c>
      <c r="G11" s="60" t="s">
        <v>84</v>
      </c>
      <c r="H11" s="59" t="s">
        <v>85</v>
      </c>
      <c r="I11" s="61">
        <v>14.8</v>
      </c>
      <c r="J11" s="61">
        <v>14.6</v>
      </c>
      <c r="K11" s="62">
        <v>14.7</v>
      </c>
      <c r="L11" s="132">
        <f>W11</f>
        <v>4.0999999999999996</v>
      </c>
      <c r="M11" s="61">
        <v>4</v>
      </c>
      <c r="N11" s="133">
        <f t="shared" ref="N11:N41" si="0">ROUNDDOWN(L11*M11,1)</f>
        <v>16.399999999999999</v>
      </c>
      <c r="O11" s="61">
        <v>40777.800000000003</v>
      </c>
      <c r="P11" s="63">
        <v>11938516</v>
      </c>
      <c r="Q11" s="63">
        <v>6533012</v>
      </c>
      <c r="R11" s="136">
        <f t="shared" ref="R11:R41" si="1">P11-Q11</f>
        <v>5405504</v>
      </c>
      <c r="S11" s="63">
        <v>1740500</v>
      </c>
      <c r="T11" s="82">
        <v>160.24</v>
      </c>
      <c r="U11" s="136">
        <f>ROUNDDOWN(O11*T11,0)</f>
        <v>6534234</v>
      </c>
      <c r="V11" s="82">
        <v>38.21</v>
      </c>
      <c r="W11" s="132">
        <f>ROUNDDOWN(U11/O11/V11,1)</f>
        <v>4.0999999999999996</v>
      </c>
      <c r="X11" s="57" t="s">
        <v>26</v>
      </c>
      <c r="Y11" s="57" t="s">
        <v>73</v>
      </c>
      <c r="Z11" s="57" t="s">
        <v>26</v>
      </c>
      <c r="AA11" s="57" t="s">
        <v>26</v>
      </c>
      <c r="AB11" s="57" t="s">
        <v>26</v>
      </c>
      <c r="AC11" s="57" t="s">
        <v>73</v>
      </c>
      <c r="AD11" s="57" t="s">
        <v>26</v>
      </c>
      <c r="AE11" s="64" t="s">
        <v>73</v>
      </c>
      <c r="AF11" s="64" t="s">
        <v>73</v>
      </c>
      <c r="AG11" s="64" t="s">
        <v>73</v>
      </c>
      <c r="AH11" s="64" t="s">
        <v>73</v>
      </c>
      <c r="AI11" s="76" t="s">
        <v>86</v>
      </c>
      <c r="AJ11" s="188"/>
      <c r="AK11" s="169"/>
      <c r="AL11" s="169"/>
      <c r="AM11" s="169"/>
      <c r="AN11" s="154">
        <f>ROUNDDOWN(AM11/$K11,5)</f>
        <v>0</v>
      </c>
      <c r="AO11" s="169"/>
      <c r="AP11" s="169"/>
      <c r="AQ11" s="169"/>
      <c r="AR11" s="154">
        <f>ROUNDDOWN(AQ11/$K11,5)</f>
        <v>0</v>
      </c>
      <c r="AS11" s="169"/>
      <c r="AT11" s="169"/>
      <c r="AU11" s="169"/>
      <c r="AV11" s="154">
        <f>ROUNDDOWN(AU11/$K11,5)</f>
        <v>0</v>
      </c>
      <c r="AW11" s="169"/>
      <c r="AX11" s="169"/>
      <c r="AY11" s="169"/>
      <c r="AZ11" s="154">
        <f>ROUNDDOWN(AY11/$K11,5)</f>
        <v>0</v>
      </c>
      <c r="BA11" s="169"/>
      <c r="BB11" s="169"/>
      <c r="BC11" s="169"/>
      <c r="BD11" s="154">
        <f>ROUNDDOWN(BC11/$K11,5)</f>
        <v>0</v>
      </c>
      <c r="BE11" s="169"/>
      <c r="BF11" s="169"/>
      <c r="BG11" s="169"/>
      <c r="BH11" s="154">
        <f>ROUNDDOWN(BG11/$K11,5)</f>
        <v>0</v>
      </c>
      <c r="BI11" s="169"/>
      <c r="BJ11" s="169"/>
      <c r="BK11" s="169"/>
      <c r="BL11" s="154">
        <f>ROUNDDOWN(BK11/$K11,5)</f>
        <v>0</v>
      </c>
      <c r="BM11" s="169"/>
      <c r="BN11" s="169"/>
      <c r="BO11" s="169"/>
      <c r="BP11" s="154">
        <f>ROUNDDOWN(BO11/$K11,5)</f>
        <v>0</v>
      </c>
      <c r="BQ11" s="169"/>
      <c r="BR11" s="169"/>
      <c r="BS11" s="169"/>
      <c r="BT11" s="154">
        <f>ROUNDDOWN(BS11/$K11,5)</f>
        <v>0</v>
      </c>
      <c r="BU11" s="169"/>
      <c r="BV11" s="169"/>
      <c r="BW11" s="169"/>
      <c r="BX11" s="154">
        <f>ROUNDDOWN(BW11/$K11,5)</f>
        <v>0</v>
      </c>
      <c r="BY11" s="169"/>
      <c r="BZ11" s="169"/>
      <c r="CA11" s="169"/>
      <c r="CB11" s="154">
        <f>ROUNDDOWN(CA11/$K11,5)</f>
        <v>0</v>
      </c>
      <c r="CC11" s="169"/>
      <c r="CD11" s="169"/>
      <c r="CE11" s="169"/>
      <c r="CF11" s="154">
        <f>ROUNDDOWN(CE11/$K11,5)</f>
        <v>0</v>
      </c>
      <c r="CG11" s="169"/>
      <c r="CH11" s="169"/>
      <c r="CI11" s="169"/>
      <c r="CJ11" s="154">
        <f>ROUNDDOWN(CI11/$K11,5)</f>
        <v>0</v>
      </c>
      <c r="CK11" s="169"/>
      <c r="CL11" s="169"/>
      <c r="CM11" s="169"/>
      <c r="CN11" s="154">
        <f>ROUNDDOWN(CM11/$K11,5)</f>
        <v>0</v>
      </c>
      <c r="CO11" s="169"/>
      <c r="CP11" s="169"/>
      <c r="CQ11" s="169"/>
      <c r="CR11" s="154">
        <f>ROUNDDOWN(CQ11/$K11,5)</f>
        <v>0</v>
      </c>
      <c r="CS11" s="169"/>
      <c r="CT11" s="169"/>
      <c r="CU11" s="169"/>
      <c r="CV11" s="154">
        <f>ROUNDDOWN(CU11/$K11,5)</f>
        <v>0</v>
      </c>
      <c r="CW11" s="169"/>
      <c r="CX11" s="169"/>
      <c r="CY11" s="169"/>
      <c r="CZ11" s="154">
        <f>ROUNDDOWN(CY11/$K11,5)</f>
        <v>0</v>
      </c>
      <c r="DA11" s="169"/>
      <c r="DB11" s="169"/>
      <c r="DC11" s="169"/>
      <c r="DD11" s="154">
        <f>ROUNDDOWN(DC11/$K11,5)</f>
        <v>0</v>
      </c>
      <c r="DE11" s="170"/>
      <c r="DF11" s="170"/>
      <c r="DG11" s="170"/>
      <c r="DH11" s="154">
        <f>ROUNDDOWN(DG11/$K11,5)</f>
        <v>0</v>
      </c>
      <c r="DI11" s="170"/>
      <c r="DJ11" s="170"/>
      <c r="DK11" s="170"/>
      <c r="DL11" s="154">
        <f>ROUNDDOWN(DK11/$K11,5)</f>
        <v>0</v>
      </c>
      <c r="DM11" s="170"/>
      <c r="DN11" s="170"/>
      <c r="DO11" s="170"/>
      <c r="DP11" s="154">
        <f>ROUNDDOWN(DO11/$K11,5)</f>
        <v>0</v>
      </c>
      <c r="DQ11" s="170"/>
      <c r="DR11" s="170"/>
      <c r="DS11" s="170"/>
      <c r="DT11" s="154">
        <f>ROUNDDOWN(DS11/$K11,5)</f>
        <v>0</v>
      </c>
      <c r="DU11" s="170"/>
      <c r="DV11" s="170"/>
      <c r="DW11" s="170"/>
      <c r="DX11" s="154">
        <f>ROUNDDOWN(DW11/$K11,5)</f>
        <v>0</v>
      </c>
      <c r="DY11" s="170"/>
      <c r="DZ11" s="170"/>
      <c r="EA11" s="170"/>
      <c r="EB11" s="154">
        <f>ROUNDDOWN(EA11/$K11,5)</f>
        <v>0</v>
      </c>
      <c r="EC11" s="169"/>
      <c r="ED11" s="169"/>
      <c r="EE11" s="169"/>
      <c r="EF11" s="154">
        <f>ROUNDDOWN(EE11/$K11,5)</f>
        <v>0</v>
      </c>
      <c r="EG11" s="169"/>
      <c r="EH11" s="169"/>
      <c r="EI11" s="169"/>
      <c r="EJ11" s="154">
        <f>ROUNDDOWN(EI11/$K11,5)</f>
        <v>0</v>
      </c>
      <c r="EK11" s="169"/>
      <c r="EL11" s="169"/>
      <c r="EM11" s="169"/>
      <c r="EN11" s="154">
        <f>ROUNDDOWN(EM11/$K11,5)</f>
        <v>0</v>
      </c>
      <c r="EO11" s="169"/>
      <c r="EP11" s="169"/>
      <c r="EQ11" s="169"/>
      <c r="ER11" s="154">
        <f>ROUNDDOWN(EQ11/$K11,5)</f>
        <v>0</v>
      </c>
      <c r="ES11" s="169"/>
      <c r="ET11" s="169"/>
      <c r="EU11" s="169"/>
      <c r="EV11" s="154">
        <f>ROUNDDOWN(EU11/$K11,5)</f>
        <v>0</v>
      </c>
      <c r="EW11" s="169"/>
      <c r="EX11" s="169"/>
      <c r="EY11" s="169"/>
      <c r="EZ11" s="154">
        <f>ROUNDDOWN(EY11/$K11,5)</f>
        <v>0</v>
      </c>
      <c r="FA11" s="171">
        <f>SUBTOTAL(109,AK11,AO11,AS11,AW11,BA11,BE11,BI11,BM11,BQ11,BU11,BY11,CC11,CG11,CK11,CO11,CS11,CW11,DA11,DE11,DI11,DM11,DQ11,DU11,DY11,EC11,EG11,EK11,EO11,ES11,EW11)</f>
        <v>0</v>
      </c>
      <c r="FB11" s="172">
        <f>SUBTOTAL(109,AL11,AP11,AT11,AX11,BB11,BF11,BJ11,BN11,BR11,BV11,BZ11,CD11,CH11,CL11,CP11,CT11,CX11,DB11,DF11,DJ11,DN11,DR11,DV11,DZ11,ED11,EH11,EL11,EP11,ET11,EX11)</f>
        <v>0</v>
      </c>
      <c r="FC11" s="172">
        <f>AVERAGE(FA11:FB11)</f>
        <v>0</v>
      </c>
      <c r="FD11" s="156">
        <f>IFERROR(ROUNDDOWN(FC11/$K11,5),"")</f>
        <v>0</v>
      </c>
    </row>
    <row r="12" spans="1:160" s="75" customFormat="1" ht="36.75" customHeight="1" x14ac:dyDescent="0.25">
      <c r="A12" s="66">
        <v>1</v>
      </c>
      <c r="B12" s="67"/>
      <c r="C12" s="67"/>
      <c r="D12" s="68"/>
      <c r="E12" s="68"/>
      <c r="F12" s="68"/>
      <c r="G12" s="69"/>
      <c r="H12" s="68"/>
      <c r="I12" s="70"/>
      <c r="J12" s="70"/>
      <c r="K12" s="71"/>
      <c r="L12" s="138" t="e">
        <f t="shared" ref="L12:L41" si="2">W12</f>
        <v>#DIV/0!</v>
      </c>
      <c r="M12" s="70"/>
      <c r="N12" s="139" t="e">
        <f t="shared" si="0"/>
        <v>#DIV/0!</v>
      </c>
      <c r="O12" s="70"/>
      <c r="P12" s="72"/>
      <c r="Q12" s="72"/>
      <c r="R12" s="140">
        <f t="shared" si="1"/>
        <v>0</v>
      </c>
      <c r="S12" s="72"/>
      <c r="T12" s="141"/>
      <c r="U12" s="140">
        <f t="shared" ref="U12:U41" si="3">ROUNDDOWN(O12*T12,0)</f>
        <v>0</v>
      </c>
      <c r="V12" s="141"/>
      <c r="W12" s="138" t="e">
        <f t="shared" ref="W12:W41" si="4">ROUNDDOWN(U12/O12/V12,1)</f>
        <v>#DIV/0!</v>
      </c>
      <c r="X12" s="66"/>
      <c r="Y12" s="66"/>
      <c r="Z12" s="66"/>
      <c r="AA12" s="66"/>
      <c r="AB12" s="66"/>
      <c r="AC12" s="66"/>
      <c r="AD12" s="66"/>
      <c r="AE12" s="73"/>
      <c r="AF12" s="73"/>
      <c r="AG12" s="73"/>
      <c r="AH12" s="73"/>
      <c r="AI12" s="74"/>
      <c r="AJ12" s="188"/>
      <c r="AK12" s="173"/>
      <c r="AL12" s="173"/>
      <c r="AM12" s="173"/>
      <c r="AN12" s="155" t="e">
        <f>ROUNDDOWN(AM12/$K12,5)</f>
        <v>#DIV/0!</v>
      </c>
      <c r="AO12" s="173"/>
      <c r="AP12" s="173"/>
      <c r="AQ12" s="173"/>
      <c r="AR12" s="155" t="e">
        <f>ROUNDDOWN(AQ12/$K12,5)</f>
        <v>#DIV/0!</v>
      </c>
      <c r="AS12" s="173"/>
      <c r="AT12" s="173"/>
      <c r="AU12" s="173"/>
      <c r="AV12" s="155" t="e">
        <f>ROUNDDOWN(AU12/$K12,5)</f>
        <v>#DIV/0!</v>
      </c>
      <c r="AW12" s="173"/>
      <c r="AX12" s="173"/>
      <c r="AY12" s="173"/>
      <c r="AZ12" s="155" t="e">
        <f>ROUNDDOWN(AY12/$K12,5)</f>
        <v>#DIV/0!</v>
      </c>
      <c r="BA12" s="173"/>
      <c r="BB12" s="173"/>
      <c r="BC12" s="173"/>
      <c r="BD12" s="155" t="e">
        <f>ROUNDDOWN(BC12/$K12,5)</f>
        <v>#DIV/0!</v>
      </c>
      <c r="BE12" s="173"/>
      <c r="BF12" s="173"/>
      <c r="BG12" s="173"/>
      <c r="BH12" s="155" t="e">
        <f>ROUNDDOWN(BG12/$K12,5)</f>
        <v>#DIV/0!</v>
      </c>
      <c r="BI12" s="173"/>
      <c r="BJ12" s="173"/>
      <c r="BK12" s="173"/>
      <c r="BL12" s="155" t="e">
        <f>ROUNDDOWN(BK12/$K12,5)</f>
        <v>#DIV/0!</v>
      </c>
      <c r="BM12" s="173"/>
      <c r="BN12" s="173"/>
      <c r="BO12" s="173"/>
      <c r="BP12" s="155" t="e">
        <f>ROUNDDOWN(BO12/$K12,5)</f>
        <v>#DIV/0!</v>
      </c>
      <c r="BQ12" s="173"/>
      <c r="BR12" s="173"/>
      <c r="BS12" s="173"/>
      <c r="BT12" s="155" t="e">
        <f>ROUNDDOWN(BS12/$K12,5)</f>
        <v>#DIV/0!</v>
      </c>
      <c r="BU12" s="173"/>
      <c r="BV12" s="173"/>
      <c r="BW12" s="173"/>
      <c r="BX12" s="155" t="e">
        <f>ROUNDDOWN(BW12/$K12,5)</f>
        <v>#DIV/0!</v>
      </c>
      <c r="BY12" s="173"/>
      <c r="BZ12" s="173"/>
      <c r="CA12" s="173"/>
      <c r="CB12" s="155" t="e">
        <f>ROUNDDOWN(CA12/$K12,5)</f>
        <v>#DIV/0!</v>
      </c>
      <c r="CC12" s="173"/>
      <c r="CD12" s="173"/>
      <c r="CE12" s="173"/>
      <c r="CF12" s="155" t="e">
        <f>ROUNDDOWN(CE12/$K12,5)</f>
        <v>#DIV/0!</v>
      </c>
      <c r="CG12" s="173"/>
      <c r="CH12" s="173"/>
      <c r="CI12" s="173"/>
      <c r="CJ12" s="155" t="e">
        <f>ROUNDDOWN(CI12/$K12,5)</f>
        <v>#DIV/0!</v>
      </c>
      <c r="CK12" s="173"/>
      <c r="CL12" s="173"/>
      <c r="CM12" s="173"/>
      <c r="CN12" s="155" t="e">
        <f>ROUNDDOWN(CM12/$K12,5)</f>
        <v>#DIV/0!</v>
      </c>
      <c r="CO12" s="173"/>
      <c r="CP12" s="173"/>
      <c r="CQ12" s="173"/>
      <c r="CR12" s="155" t="e">
        <f>ROUNDDOWN(CQ12/$K12,5)</f>
        <v>#DIV/0!</v>
      </c>
      <c r="CS12" s="173"/>
      <c r="CT12" s="173"/>
      <c r="CU12" s="173"/>
      <c r="CV12" s="155" t="e">
        <f>ROUNDDOWN(CU12/$K12,5)</f>
        <v>#DIV/0!</v>
      </c>
      <c r="CW12" s="173"/>
      <c r="CX12" s="173"/>
      <c r="CY12" s="173"/>
      <c r="CZ12" s="155" t="e">
        <f>ROUNDDOWN(CY12/$K12,5)</f>
        <v>#DIV/0!</v>
      </c>
      <c r="DA12" s="173"/>
      <c r="DB12" s="173"/>
      <c r="DC12" s="173"/>
      <c r="DD12" s="155" t="e">
        <f>ROUNDDOWN(DC12/$K12,5)</f>
        <v>#DIV/0!</v>
      </c>
      <c r="DE12" s="174"/>
      <c r="DF12" s="174"/>
      <c r="DG12" s="174"/>
      <c r="DH12" s="155" t="e">
        <f>ROUNDDOWN(DG12/$K12,5)</f>
        <v>#DIV/0!</v>
      </c>
      <c r="DI12" s="174"/>
      <c r="DJ12" s="174"/>
      <c r="DK12" s="174"/>
      <c r="DL12" s="155" t="e">
        <f>ROUNDDOWN(DK12/$K12,5)</f>
        <v>#DIV/0!</v>
      </c>
      <c r="DM12" s="174"/>
      <c r="DN12" s="174"/>
      <c r="DO12" s="174"/>
      <c r="DP12" s="155" t="e">
        <f>ROUNDDOWN(DO12/$K12,5)</f>
        <v>#DIV/0!</v>
      </c>
      <c r="DQ12" s="174"/>
      <c r="DR12" s="174"/>
      <c r="DS12" s="174"/>
      <c r="DT12" s="155" t="e">
        <f>ROUNDDOWN(DS12/$K12,5)</f>
        <v>#DIV/0!</v>
      </c>
      <c r="DU12" s="174"/>
      <c r="DV12" s="174"/>
      <c r="DW12" s="174"/>
      <c r="DX12" s="155" t="e">
        <f>ROUNDDOWN(DW12/$K12,5)</f>
        <v>#DIV/0!</v>
      </c>
      <c r="DY12" s="174"/>
      <c r="DZ12" s="174"/>
      <c r="EA12" s="174"/>
      <c r="EB12" s="155" t="e">
        <f>ROUNDDOWN(EA12/$K12,5)</f>
        <v>#DIV/0!</v>
      </c>
      <c r="EC12" s="173"/>
      <c r="ED12" s="173"/>
      <c r="EE12" s="173"/>
      <c r="EF12" s="155" t="e">
        <f>ROUNDDOWN(EE12/$K12,5)</f>
        <v>#DIV/0!</v>
      </c>
      <c r="EG12" s="173"/>
      <c r="EH12" s="173"/>
      <c r="EI12" s="173"/>
      <c r="EJ12" s="155" t="e">
        <f>ROUNDDOWN(EI12/$K12,5)</f>
        <v>#DIV/0!</v>
      </c>
      <c r="EK12" s="173"/>
      <c r="EL12" s="173"/>
      <c r="EM12" s="173"/>
      <c r="EN12" s="155" t="e">
        <f>ROUNDDOWN(EM12/$K12,5)</f>
        <v>#DIV/0!</v>
      </c>
      <c r="EO12" s="173"/>
      <c r="EP12" s="173"/>
      <c r="EQ12" s="173"/>
      <c r="ER12" s="155" t="e">
        <f>ROUNDDOWN(EQ12/$K12,5)</f>
        <v>#DIV/0!</v>
      </c>
      <c r="ES12" s="173"/>
      <c r="ET12" s="173"/>
      <c r="EU12" s="173"/>
      <c r="EV12" s="155" t="e">
        <f>ROUNDDOWN(EU12/$K12,5)</f>
        <v>#DIV/0!</v>
      </c>
      <c r="EW12" s="173"/>
      <c r="EX12" s="173"/>
      <c r="EY12" s="173"/>
      <c r="EZ12" s="155" t="e">
        <f>ROUNDDOWN(EY12/$K12,5)</f>
        <v>#DIV/0!</v>
      </c>
      <c r="FA12" s="165">
        <f>SUBTOTAL(109,AK12,AO12,AS12,AW12,BA12,BE12,BI12,BM12,BQ12,BU12,BY12,CC12,CG12,CK12,CO12,CS12,CW12,DA12,DE12,DI12,DM12,DQ12,DU12,DY12,EC12,EG12,EK12,EO12,ES12,EW12)</f>
        <v>0</v>
      </c>
      <c r="FB12" s="166">
        <f>SUBTOTAL(109,AL12,AP12,AT12,AX12,BB12,BF12,BJ12,BN12,BR12,BV12,BZ12,CD12,CH12,CL12,CP12,CT12,CX12,DB12,DF12,DJ12,DN12,DR12,DV12,DZ12,ED12,EH12,EL12,EP12,ET12,EX12)</f>
        <v>0</v>
      </c>
      <c r="FC12" s="166">
        <f>SUBTOTAL(109,AM12,AQ12,AU12,AY12,BC12,BG12,BK12,BO12,BS12,BW12,CA12,CE12,CI12,CM12,CQ12,CU12,CY12,DC12,DG12,DK12,DO12,DS12,DW12,EA12,EE12,EI12,EM12,EQ12,EU12,EY12)</f>
        <v>0</v>
      </c>
      <c r="FD12" s="157" t="str">
        <f>IFERROR(ROUNDDOWN(FC12/$K12,5),"")</f>
        <v/>
      </c>
    </row>
    <row r="13" spans="1:160" s="75" customFormat="1" ht="36.75" customHeight="1" x14ac:dyDescent="0.25">
      <c r="A13" s="66">
        <v>2</v>
      </c>
      <c r="B13" s="67"/>
      <c r="C13" s="67"/>
      <c r="D13" s="68"/>
      <c r="E13" s="68"/>
      <c r="F13" s="68"/>
      <c r="G13" s="69"/>
      <c r="H13" s="68"/>
      <c r="I13" s="70"/>
      <c r="J13" s="70"/>
      <c r="K13" s="71"/>
      <c r="L13" s="138" t="e">
        <f t="shared" si="2"/>
        <v>#DIV/0!</v>
      </c>
      <c r="M13" s="70"/>
      <c r="N13" s="139" t="e">
        <f t="shared" si="0"/>
        <v>#DIV/0!</v>
      </c>
      <c r="O13" s="70"/>
      <c r="P13" s="72"/>
      <c r="Q13" s="72"/>
      <c r="R13" s="140">
        <f t="shared" si="1"/>
        <v>0</v>
      </c>
      <c r="S13" s="72"/>
      <c r="T13" s="141"/>
      <c r="U13" s="140">
        <f t="shared" si="3"/>
        <v>0</v>
      </c>
      <c r="V13" s="141"/>
      <c r="W13" s="138" t="e">
        <f t="shared" si="4"/>
        <v>#DIV/0!</v>
      </c>
      <c r="X13" s="66"/>
      <c r="Y13" s="66"/>
      <c r="Z13" s="66"/>
      <c r="AA13" s="66"/>
      <c r="AB13" s="66"/>
      <c r="AC13" s="66"/>
      <c r="AD13" s="66"/>
      <c r="AE13" s="73"/>
      <c r="AF13" s="73"/>
      <c r="AG13" s="73"/>
      <c r="AH13" s="73"/>
      <c r="AI13" s="74"/>
      <c r="AJ13" s="188"/>
      <c r="AK13" s="173"/>
      <c r="AL13" s="173"/>
      <c r="AM13" s="173"/>
      <c r="AN13" s="155" t="e">
        <f t="shared" ref="AN13:AN41" si="5">ROUNDDOWN(AM13/$K13,5)</f>
        <v>#DIV/0!</v>
      </c>
      <c r="AO13" s="173"/>
      <c r="AP13" s="173"/>
      <c r="AQ13" s="173"/>
      <c r="AR13" s="155" t="e">
        <f t="shared" ref="AR13:AR41" si="6">ROUNDDOWN(AQ13/$K13,5)</f>
        <v>#DIV/0!</v>
      </c>
      <c r="AS13" s="173"/>
      <c r="AT13" s="173"/>
      <c r="AU13" s="173"/>
      <c r="AV13" s="155" t="e">
        <f t="shared" ref="AV13:AV41" si="7">ROUNDDOWN(AU13/$K13,5)</f>
        <v>#DIV/0!</v>
      </c>
      <c r="AW13" s="173"/>
      <c r="AX13" s="173"/>
      <c r="AY13" s="173"/>
      <c r="AZ13" s="155" t="e">
        <f t="shared" ref="AZ13:AZ41" si="8">ROUNDDOWN(AY13/$K13,5)</f>
        <v>#DIV/0!</v>
      </c>
      <c r="BA13" s="173"/>
      <c r="BB13" s="173"/>
      <c r="BC13" s="173"/>
      <c r="BD13" s="155" t="e">
        <f t="shared" ref="BD13:BD41" si="9">ROUNDDOWN(BC13/$K13,5)</f>
        <v>#DIV/0!</v>
      </c>
      <c r="BE13" s="173"/>
      <c r="BF13" s="173"/>
      <c r="BG13" s="173"/>
      <c r="BH13" s="155" t="e">
        <f t="shared" ref="BH13:BH41" si="10">ROUNDDOWN(BG13/$K13,5)</f>
        <v>#DIV/0!</v>
      </c>
      <c r="BI13" s="173"/>
      <c r="BJ13" s="173"/>
      <c r="BK13" s="173"/>
      <c r="BL13" s="155" t="e">
        <f t="shared" ref="BL13:BL41" si="11">ROUNDDOWN(BK13/$K13,5)</f>
        <v>#DIV/0!</v>
      </c>
      <c r="BM13" s="173"/>
      <c r="BN13" s="173"/>
      <c r="BO13" s="173"/>
      <c r="BP13" s="155" t="e">
        <f t="shared" ref="BP13:BP41" si="12">ROUNDDOWN(BO13/$K13,5)</f>
        <v>#DIV/0!</v>
      </c>
      <c r="BQ13" s="173"/>
      <c r="BR13" s="173"/>
      <c r="BS13" s="173"/>
      <c r="BT13" s="155" t="e">
        <f t="shared" ref="BT13:BT41" si="13">ROUNDDOWN(BS13/$K13,5)</f>
        <v>#DIV/0!</v>
      </c>
      <c r="BU13" s="173"/>
      <c r="BV13" s="173"/>
      <c r="BW13" s="173"/>
      <c r="BX13" s="155" t="e">
        <f t="shared" ref="BX13:BX41" si="14">ROUNDDOWN(BW13/$K13,5)</f>
        <v>#DIV/0!</v>
      </c>
      <c r="BY13" s="173"/>
      <c r="BZ13" s="173"/>
      <c r="CA13" s="173"/>
      <c r="CB13" s="155" t="e">
        <f t="shared" ref="CB13:CB41" si="15">ROUNDDOWN(CA13/$K13,5)</f>
        <v>#DIV/0!</v>
      </c>
      <c r="CC13" s="173"/>
      <c r="CD13" s="173"/>
      <c r="CE13" s="173"/>
      <c r="CF13" s="155" t="e">
        <f t="shared" ref="CF13:CF41" si="16">ROUNDDOWN(CE13/$K13,5)</f>
        <v>#DIV/0!</v>
      </c>
      <c r="CG13" s="173"/>
      <c r="CH13" s="173"/>
      <c r="CI13" s="173"/>
      <c r="CJ13" s="155" t="e">
        <f t="shared" ref="CJ13:CJ41" si="17">ROUNDDOWN(CI13/$K13,5)</f>
        <v>#DIV/0!</v>
      </c>
      <c r="CK13" s="173"/>
      <c r="CL13" s="173"/>
      <c r="CM13" s="173"/>
      <c r="CN13" s="155" t="e">
        <f t="shared" ref="CN13:CN41" si="18">ROUNDDOWN(CM13/$K13,5)</f>
        <v>#DIV/0!</v>
      </c>
      <c r="CO13" s="173"/>
      <c r="CP13" s="173"/>
      <c r="CQ13" s="173"/>
      <c r="CR13" s="155" t="e">
        <f t="shared" ref="CR13:CR41" si="19">ROUNDDOWN(CQ13/$K13,5)</f>
        <v>#DIV/0!</v>
      </c>
      <c r="CS13" s="173"/>
      <c r="CT13" s="173"/>
      <c r="CU13" s="173"/>
      <c r="CV13" s="155" t="e">
        <f t="shared" ref="CV13:CV41" si="20">ROUNDDOWN(CU13/$K13,5)</f>
        <v>#DIV/0!</v>
      </c>
      <c r="CW13" s="173"/>
      <c r="CX13" s="173"/>
      <c r="CY13" s="173"/>
      <c r="CZ13" s="155" t="e">
        <f t="shared" ref="CZ13:CZ41" si="21">ROUNDDOWN(CY13/$K13,5)</f>
        <v>#DIV/0!</v>
      </c>
      <c r="DA13" s="173"/>
      <c r="DB13" s="173"/>
      <c r="DC13" s="173"/>
      <c r="DD13" s="155" t="e">
        <f t="shared" ref="DD13:DD41" si="22">ROUNDDOWN(DC13/$K13,5)</f>
        <v>#DIV/0!</v>
      </c>
      <c r="DE13" s="174"/>
      <c r="DF13" s="174"/>
      <c r="DG13" s="174"/>
      <c r="DH13" s="155" t="e">
        <f t="shared" ref="DH13:DH41" si="23">ROUNDDOWN(DG13/$K13,5)</f>
        <v>#DIV/0!</v>
      </c>
      <c r="DI13" s="174"/>
      <c r="DJ13" s="174"/>
      <c r="DK13" s="174"/>
      <c r="DL13" s="155" t="e">
        <f t="shared" ref="DL13:DL41" si="24">ROUNDDOWN(DK13/$K13,5)</f>
        <v>#DIV/0!</v>
      </c>
      <c r="DM13" s="174"/>
      <c r="DN13" s="174"/>
      <c r="DO13" s="174"/>
      <c r="DP13" s="155" t="e">
        <f t="shared" ref="DP13:DP41" si="25">ROUNDDOWN(DO13/$K13,5)</f>
        <v>#DIV/0!</v>
      </c>
      <c r="DQ13" s="174"/>
      <c r="DR13" s="174"/>
      <c r="DS13" s="174"/>
      <c r="DT13" s="155" t="e">
        <f t="shared" ref="DT13:DT41" si="26">ROUNDDOWN(DS13/$K13,5)</f>
        <v>#DIV/0!</v>
      </c>
      <c r="DU13" s="174"/>
      <c r="DV13" s="174"/>
      <c r="DW13" s="174"/>
      <c r="DX13" s="155" t="e">
        <f t="shared" ref="DX13:DX41" si="27">ROUNDDOWN(DW13/$K13,5)</f>
        <v>#DIV/0!</v>
      </c>
      <c r="DY13" s="174"/>
      <c r="DZ13" s="174"/>
      <c r="EA13" s="174"/>
      <c r="EB13" s="155" t="e">
        <f t="shared" ref="EB13:EB41" si="28">ROUNDDOWN(EA13/$K13,5)</f>
        <v>#DIV/0!</v>
      </c>
      <c r="EC13" s="173"/>
      <c r="ED13" s="173"/>
      <c r="EE13" s="173"/>
      <c r="EF13" s="155" t="e">
        <f t="shared" ref="EF13:EF41" si="29">ROUNDDOWN(EE13/$K13,5)</f>
        <v>#DIV/0!</v>
      </c>
      <c r="EG13" s="173"/>
      <c r="EH13" s="173"/>
      <c r="EI13" s="173"/>
      <c r="EJ13" s="155" t="e">
        <f t="shared" ref="EJ13:EJ41" si="30">ROUNDDOWN(EI13/$K13,5)</f>
        <v>#DIV/0!</v>
      </c>
      <c r="EK13" s="173"/>
      <c r="EL13" s="173"/>
      <c r="EM13" s="173"/>
      <c r="EN13" s="155" t="e">
        <f t="shared" ref="EN13:EN41" si="31">ROUNDDOWN(EM13/$K13,5)</f>
        <v>#DIV/0!</v>
      </c>
      <c r="EO13" s="173"/>
      <c r="EP13" s="173"/>
      <c r="EQ13" s="173"/>
      <c r="ER13" s="155" t="e">
        <f t="shared" ref="ER13:ER41" si="32">ROUNDDOWN(EQ13/$K13,5)</f>
        <v>#DIV/0!</v>
      </c>
      <c r="ES13" s="173"/>
      <c r="ET13" s="173"/>
      <c r="EU13" s="173"/>
      <c r="EV13" s="155" t="e">
        <f t="shared" ref="EV13:EV41" si="33">ROUNDDOWN(EU13/$K13,5)</f>
        <v>#DIV/0!</v>
      </c>
      <c r="EW13" s="173"/>
      <c r="EX13" s="173"/>
      <c r="EY13" s="173"/>
      <c r="EZ13" s="155" t="e">
        <f t="shared" ref="EZ13:EZ41" si="34">ROUNDDOWN(EY13/$K13,5)</f>
        <v>#DIV/0!</v>
      </c>
      <c r="FA13" s="165">
        <f t="shared" ref="FA13:FC41" si="35">SUBTOTAL(109,AK13,AO13,AS13,AW13,BA13,BE13,BI13,BM13,BQ13,BU13,BY13,CC13,CG13,CK13,CO13,CS13,CW13,DA13,DE13,DI13,DM13,DQ13,DU13,DY13,EC13,EG13,EK13,EO13,ES13,EW13)</f>
        <v>0</v>
      </c>
      <c r="FB13" s="166">
        <f t="shared" si="35"/>
        <v>0</v>
      </c>
      <c r="FC13" s="166">
        <f t="shared" si="35"/>
        <v>0</v>
      </c>
      <c r="FD13" s="157" t="str">
        <f t="shared" ref="FD13:FD41" si="36">IFERROR(ROUNDDOWN(FC13/$K13,5),"")</f>
        <v/>
      </c>
    </row>
    <row r="14" spans="1:160" s="75" customFormat="1" ht="36.75" customHeight="1" x14ac:dyDescent="0.25">
      <c r="A14" s="66">
        <v>3</v>
      </c>
      <c r="B14" s="67"/>
      <c r="C14" s="67"/>
      <c r="D14" s="68"/>
      <c r="E14" s="68"/>
      <c r="F14" s="68"/>
      <c r="G14" s="69"/>
      <c r="H14" s="68"/>
      <c r="I14" s="70"/>
      <c r="J14" s="70"/>
      <c r="K14" s="71"/>
      <c r="L14" s="138" t="e">
        <f t="shared" si="2"/>
        <v>#DIV/0!</v>
      </c>
      <c r="M14" s="70"/>
      <c r="N14" s="139" t="e">
        <f t="shared" si="0"/>
        <v>#DIV/0!</v>
      </c>
      <c r="O14" s="70"/>
      <c r="P14" s="72"/>
      <c r="Q14" s="72"/>
      <c r="R14" s="140">
        <f t="shared" si="1"/>
        <v>0</v>
      </c>
      <c r="S14" s="72"/>
      <c r="T14" s="141"/>
      <c r="U14" s="140">
        <f t="shared" si="3"/>
        <v>0</v>
      </c>
      <c r="V14" s="141"/>
      <c r="W14" s="138" t="e">
        <f t="shared" si="4"/>
        <v>#DIV/0!</v>
      </c>
      <c r="X14" s="66"/>
      <c r="Y14" s="66"/>
      <c r="Z14" s="66"/>
      <c r="AA14" s="66"/>
      <c r="AB14" s="66"/>
      <c r="AC14" s="66"/>
      <c r="AD14" s="66"/>
      <c r="AE14" s="73"/>
      <c r="AF14" s="73"/>
      <c r="AG14" s="73"/>
      <c r="AH14" s="73"/>
      <c r="AI14" s="74"/>
      <c r="AJ14" s="188"/>
      <c r="AK14" s="173"/>
      <c r="AL14" s="173"/>
      <c r="AM14" s="173"/>
      <c r="AN14" s="155" t="e">
        <f t="shared" si="5"/>
        <v>#DIV/0!</v>
      </c>
      <c r="AO14" s="173"/>
      <c r="AP14" s="173"/>
      <c r="AQ14" s="173"/>
      <c r="AR14" s="155" t="e">
        <f t="shared" si="6"/>
        <v>#DIV/0!</v>
      </c>
      <c r="AS14" s="173"/>
      <c r="AT14" s="173"/>
      <c r="AU14" s="173"/>
      <c r="AV14" s="155" t="e">
        <f t="shared" si="7"/>
        <v>#DIV/0!</v>
      </c>
      <c r="AW14" s="173"/>
      <c r="AX14" s="173"/>
      <c r="AY14" s="173"/>
      <c r="AZ14" s="155" t="e">
        <f t="shared" si="8"/>
        <v>#DIV/0!</v>
      </c>
      <c r="BA14" s="173"/>
      <c r="BB14" s="173"/>
      <c r="BC14" s="173"/>
      <c r="BD14" s="155" t="e">
        <f t="shared" si="9"/>
        <v>#DIV/0!</v>
      </c>
      <c r="BE14" s="173"/>
      <c r="BF14" s="173"/>
      <c r="BG14" s="173"/>
      <c r="BH14" s="155" t="e">
        <f t="shared" si="10"/>
        <v>#DIV/0!</v>
      </c>
      <c r="BI14" s="173"/>
      <c r="BJ14" s="173"/>
      <c r="BK14" s="173"/>
      <c r="BL14" s="155" t="e">
        <f t="shared" si="11"/>
        <v>#DIV/0!</v>
      </c>
      <c r="BM14" s="173"/>
      <c r="BN14" s="173"/>
      <c r="BO14" s="173"/>
      <c r="BP14" s="155" t="e">
        <f t="shared" si="12"/>
        <v>#DIV/0!</v>
      </c>
      <c r="BQ14" s="173"/>
      <c r="BR14" s="173"/>
      <c r="BS14" s="173"/>
      <c r="BT14" s="155" t="e">
        <f t="shared" si="13"/>
        <v>#DIV/0!</v>
      </c>
      <c r="BU14" s="173"/>
      <c r="BV14" s="173"/>
      <c r="BW14" s="173"/>
      <c r="BX14" s="155" t="e">
        <f t="shared" si="14"/>
        <v>#DIV/0!</v>
      </c>
      <c r="BY14" s="173"/>
      <c r="BZ14" s="173"/>
      <c r="CA14" s="173"/>
      <c r="CB14" s="155" t="e">
        <f t="shared" si="15"/>
        <v>#DIV/0!</v>
      </c>
      <c r="CC14" s="173"/>
      <c r="CD14" s="173"/>
      <c r="CE14" s="173"/>
      <c r="CF14" s="155" t="e">
        <f t="shared" si="16"/>
        <v>#DIV/0!</v>
      </c>
      <c r="CG14" s="173"/>
      <c r="CH14" s="173"/>
      <c r="CI14" s="173"/>
      <c r="CJ14" s="155" t="e">
        <f t="shared" si="17"/>
        <v>#DIV/0!</v>
      </c>
      <c r="CK14" s="173"/>
      <c r="CL14" s="173"/>
      <c r="CM14" s="173"/>
      <c r="CN14" s="155" t="e">
        <f t="shared" si="18"/>
        <v>#DIV/0!</v>
      </c>
      <c r="CO14" s="173"/>
      <c r="CP14" s="173"/>
      <c r="CQ14" s="173"/>
      <c r="CR14" s="155" t="e">
        <f t="shared" si="19"/>
        <v>#DIV/0!</v>
      </c>
      <c r="CS14" s="173"/>
      <c r="CT14" s="173"/>
      <c r="CU14" s="173"/>
      <c r="CV14" s="155" t="e">
        <f t="shared" si="20"/>
        <v>#DIV/0!</v>
      </c>
      <c r="CW14" s="173"/>
      <c r="CX14" s="173"/>
      <c r="CY14" s="173"/>
      <c r="CZ14" s="155" t="e">
        <f t="shared" si="21"/>
        <v>#DIV/0!</v>
      </c>
      <c r="DA14" s="173"/>
      <c r="DB14" s="173"/>
      <c r="DC14" s="173"/>
      <c r="DD14" s="155" t="e">
        <f t="shared" si="22"/>
        <v>#DIV/0!</v>
      </c>
      <c r="DE14" s="174"/>
      <c r="DF14" s="174"/>
      <c r="DG14" s="174"/>
      <c r="DH14" s="155" t="e">
        <f t="shared" si="23"/>
        <v>#DIV/0!</v>
      </c>
      <c r="DI14" s="174"/>
      <c r="DJ14" s="174"/>
      <c r="DK14" s="174"/>
      <c r="DL14" s="155" t="e">
        <f t="shared" si="24"/>
        <v>#DIV/0!</v>
      </c>
      <c r="DM14" s="174"/>
      <c r="DN14" s="174"/>
      <c r="DO14" s="174"/>
      <c r="DP14" s="155" t="e">
        <f t="shared" si="25"/>
        <v>#DIV/0!</v>
      </c>
      <c r="DQ14" s="174"/>
      <c r="DR14" s="174"/>
      <c r="DS14" s="174"/>
      <c r="DT14" s="155" t="e">
        <f t="shared" si="26"/>
        <v>#DIV/0!</v>
      </c>
      <c r="DU14" s="174"/>
      <c r="DV14" s="174"/>
      <c r="DW14" s="174"/>
      <c r="DX14" s="155" t="e">
        <f t="shared" si="27"/>
        <v>#DIV/0!</v>
      </c>
      <c r="DY14" s="174"/>
      <c r="DZ14" s="174"/>
      <c r="EA14" s="174"/>
      <c r="EB14" s="155" t="e">
        <f t="shared" si="28"/>
        <v>#DIV/0!</v>
      </c>
      <c r="EC14" s="173"/>
      <c r="ED14" s="173"/>
      <c r="EE14" s="173"/>
      <c r="EF14" s="155" t="e">
        <f t="shared" si="29"/>
        <v>#DIV/0!</v>
      </c>
      <c r="EG14" s="173"/>
      <c r="EH14" s="173"/>
      <c r="EI14" s="173"/>
      <c r="EJ14" s="155" t="e">
        <f t="shared" si="30"/>
        <v>#DIV/0!</v>
      </c>
      <c r="EK14" s="173"/>
      <c r="EL14" s="173"/>
      <c r="EM14" s="173"/>
      <c r="EN14" s="155" t="e">
        <f t="shared" si="31"/>
        <v>#DIV/0!</v>
      </c>
      <c r="EO14" s="173"/>
      <c r="EP14" s="173"/>
      <c r="EQ14" s="173"/>
      <c r="ER14" s="155" t="e">
        <f t="shared" si="32"/>
        <v>#DIV/0!</v>
      </c>
      <c r="ES14" s="173"/>
      <c r="ET14" s="173"/>
      <c r="EU14" s="173"/>
      <c r="EV14" s="155" t="e">
        <f t="shared" si="33"/>
        <v>#DIV/0!</v>
      </c>
      <c r="EW14" s="173"/>
      <c r="EX14" s="173"/>
      <c r="EY14" s="173"/>
      <c r="EZ14" s="155" t="e">
        <f t="shared" si="34"/>
        <v>#DIV/0!</v>
      </c>
      <c r="FA14" s="165">
        <f t="shared" si="35"/>
        <v>0</v>
      </c>
      <c r="FB14" s="166">
        <f t="shared" si="35"/>
        <v>0</v>
      </c>
      <c r="FC14" s="166">
        <f t="shared" si="35"/>
        <v>0</v>
      </c>
      <c r="FD14" s="157" t="str">
        <f t="shared" si="36"/>
        <v/>
      </c>
    </row>
    <row r="15" spans="1:160" s="75" customFormat="1" ht="36.75" customHeight="1" x14ac:dyDescent="0.25">
      <c r="A15" s="66">
        <v>4</v>
      </c>
      <c r="B15" s="67"/>
      <c r="C15" s="67"/>
      <c r="D15" s="68"/>
      <c r="E15" s="68"/>
      <c r="F15" s="68"/>
      <c r="G15" s="69"/>
      <c r="H15" s="68"/>
      <c r="I15" s="70"/>
      <c r="J15" s="70"/>
      <c r="K15" s="71"/>
      <c r="L15" s="138" t="e">
        <f t="shared" si="2"/>
        <v>#DIV/0!</v>
      </c>
      <c r="M15" s="70"/>
      <c r="N15" s="139" t="e">
        <f t="shared" si="0"/>
        <v>#DIV/0!</v>
      </c>
      <c r="O15" s="70"/>
      <c r="P15" s="72"/>
      <c r="Q15" s="72"/>
      <c r="R15" s="140">
        <f t="shared" si="1"/>
        <v>0</v>
      </c>
      <c r="S15" s="72"/>
      <c r="T15" s="141"/>
      <c r="U15" s="140">
        <f t="shared" si="3"/>
        <v>0</v>
      </c>
      <c r="V15" s="141"/>
      <c r="W15" s="138" t="e">
        <f t="shared" si="4"/>
        <v>#DIV/0!</v>
      </c>
      <c r="X15" s="66"/>
      <c r="Y15" s="66"/>
      <c r="Z15" s="66"/>
      <c r="AA15" s="66"/>
      <c r="AB15" s="66"/>
      <c r="AC15" s="66"/>
      <c r="AD15" s="66"/>
      <c r="AE15" s="73"/>
      <c r="AF15" s="73"/>
      <c r="AG15" s="73"/>
      <c r="AH15" s="73"/>
      <c r="AI15" s="74"/>
      <c r="AJ15" s="188"/>
      <c r="AK15" s="173"/>
      <c r="AL15" s="173"/>
      <c r="AM15" s="173"/>
      <c r="AN15" s="155" t="e">
        <f t="shared" si="5"/>
        <v>#DIV/0!</v>
      </c>
      <c r="AO15" s="173"/>
      <c r="AP15" s="173"/>
      <c r="AQ15" s="173"/>
      <c r="AR15" s="155" t="e">
        <f t="shared" si="6"/>
        <v>#DIV/0!</v>
      </c>
      <c r="AS15" s="173"/>
      <c r="AT15" s="173"/>
      <c r="AU15" s="173"/>
      <c r="AV15" s="155" t="e">
        <f t="shared" si="7"/>
        <v>#DIV/0!</v>
      </c>
      <c r="AW15" s="173"/>
      <c r="AX15" s="173"/>
      <c r="AY15" s="173"/>
      <c r="AZ15" s="155" t="e">
        <f t="shared" si="8"/>
        <v>#DIV/0!</v>
      </c>
      <c r="BA15" s="173"/>
      <c r="BB15" s="173"/>
      <c r="BC15" s="173"/>
      <c r="BD15" s="155" t="e">
        <f t="shared" si="9"/>
        <v>#DIV/0!</v>
      </c>
      <c r="BE15" s="173"/>
      <c r="BF15" s="173"/>
      <c r="BG15" s="173"/>
      <c r="BH15" s="155" t="e">
        <f t="shared" si="10"/>
        <v>#DIV/0!</v>
      </c>
      <c r="BI15" s="173"/>
      <c r="BJ15" s="173"/>
      <c r="BK15" s="173"/>
      <c r="BL15" s="155" t="e">
        <f t="shared" si="11"/>
        <v>#DIV/0!</v>
      </c>
      <c r="BM15" s="173"/>
      <c r="BN15" s="173"/>
      <c r="BO15" s="173"/>
      <c r="BP15" s="155" t="e">
        <f t="shared" si="12"/>
        <v>#DIV/0!</v>
      </c>
      <c r="BQ15" s="173"/>
      <c r="BR15" s="173"/>
      <c r="BS15" s="173"/>
      <c r="BT15" s="155" t="e">
        <f t="shared" si="13"/>
        <v>#DIV/0!</v>
      </c>
      <c r="BU15" s="173"/>
      <c r="BV15" s="173"/>
      <c r="BW15" s="173"/>
      <c r="BX15" s="155" t="e">
        <f t="shared" si="14"/>
        <v>#DIV/0!</v>
      </c>
      <c r="BY15" s="173"/>
      <c r="BZ15" s="173"/>
      <c r="CA15" s="173"/>
      <c r="CB15" s="155" t="e">
        <f t="shared" si="15"/>
        <v>#DIV/0!</v>
      </c>
      <c r="CC15" s="173"/>
      <c r="CD15" s="173"/>
      <c r="CE15" s="173"/>
      <c r="CF15" s="155" t="e">
        <f t="shared" si="16"/>
        <v>#DIV/0!</v>
      </c>
      <c r="CG15" s="173"/>
      <c r="CH15" s="173"/>
      <c r="CI15" s="173"/>
      <c r="CJ15" s="155" t="e">
        <f t="shared" si="17"/>
        <v>#DIV/0!</v>
      </c>
      <c r="CK15" s="173"/>
      <c r="CL15" s="173"/>
      <c r="CM15" s="173"/>
      <c r="CN15" s="155" t="e">
        <f t="shared" si="18"/>
        <v>#DIV/0!</v>
      </c>
      <c r="CO15" s="173"/>
      <c r="CP15" s="173"/>
      <c r="CQ15" s="173"/>
      <c r="CR15" s="155" t="e">
        <f t="shared" si="19"/>
        <v>#DIV/0!</v>
      </c>
      <c r="CS15" s="173"/>
      <c r="CT15" s="173"/>
      <c r="CU15" s="173"/>
      <c r="CV15" s="155" t="e">
        <f t="shared" si="20"/>
        <v>#DIV/0!</v>
      </c>
      <c r="CW15" s="173"/>
      <c r="CX15" s="173"/>
      <c r="CY15" s="173"/>
      <c r="CZ15" s="155" t="e">
        <f t="shared" si="21"/>
        <v>#DIV/0!</v>
      </c>
      <c r="DA15" s="173"/>
      <c r="DB15" s="173"/>
      <c r="DC15" s="173"/>
      <c r="DD15" s="155" t="e">
        <f t="shared" si="22"/>
        <v>#DIV/0!</v>
      </c>
      <c r="DE15" s="174"/>
      <c r="DF15" s="174"/>
      <c r="DG15" s="174"/>
      <c r="DH15" s="155" t="e">
        <f t="shared" si="23"/>
        <v>#DIV/0!</v>
      </c>
      <c r="DI15" s="174"/>
      <c r="DJ15" s="174"/>
      <c r="DK15" s="174"/>
      <c r="DL15" s="155" t="e">
        <f t="shared" si="24"/>
        <v>#DIV/0!</v>
      </c>
      <c r="DM15" s="174"/>
      <c r="DN15" s="174"/>
      <c r="DO15" s="174"/>
      <c r="DP15" s="155" t="e">
        <f t="shared" si="25"/>
        <v>#DIV/0!</v>
      </c>
      <c r="DQ15" s="174"/>
      <c r="DR15" s="174"/>
      <c r="DS15" s="174"/>
      <c r="DT15" s="155" t="e">
        <f t="shared" si="26"/>
        <v>#DIV/0!</v>
      </c>
      <c r="DU15" s="174"/>
      <c r="DV15" s="174"/>
      <c r="DW15" s="174"/>
      <c r="DX15" s="155" t="e">
        <f t="shared" si="27"/>
        <v>#DIV/0!</v>
      </c>
      <c r="DY15" s="174"/>
      <c r="DZ15" s="174"/>
      <c r="EA15" s="174"/>
      <c r="EB15" s="155" t="e">
        <f t="shared" si="28"/>
        <v>#DIV/0!</v>
      </c>
      <c r="EC15" s="173"/>
      <c r="ED15" s="173"/>
      <c r="EE15" s="173"/>
      <c r="EF15" s="155" t="e">
        <f t="shared" si="29"/>
        <v>#DIV/0!</v>
      </c>
      <c r="EG15" s="173"/>
      <c r="EH15" s="173"/>
      <c r="EI15" s="173"/>
      <c r="EJ15" s="155" t="e">
        <f t="shared" si="30"/>
        <v>#DIV/0!</v>
      </c>
      <c r="EK15" s="173"/>
      <c r="EL15" s="173"/>
      <c r="EM15" s="173"/>
      <c r="EN15" s="155" t="e">
        <f t="shared" si="31"/>
        <v>#DIV/0!</v>
      </c>
      <c r="EO15" s="173"/>
      <c r="EP15" s="173"/>
      <c r="EQ15" s="173"/>
      <c r="ER15" s="155" t="e">
        <f t="shared" si="32"/>
        <v>#DIV/0!</v>
      </c>
      <c r="ES15" s="173"/>
      <c r="ET15" s="173"/>
      <c r="EU15" s="173"/>
      <c r="EV15" s="155" t="e">
        <f t="shared" si="33"/>
        <v>#DIV/0!</v>
      </c>
      <c r="EW15" s="173"/>
      <c r="EX15" s="173"/>
      <c r="EY15" s="173"/>
      <c r="EZ15" s="155" t="e">
        <f t="shared" si="34"/>
        <v>#DIV/0!</v>
      </c>
      <c r="FA15" s="165">
        <f t="shared" si="35"/>
        <v>0</v>
      </c>
      <c r="FB15" s="166">
        <f t="shared" si="35"/>
        <v>0</v>
      </c>
      <c r="FC15" s="166">
        <f t="shared" si="35"/>
        <v>0</v>
      </c>
      <c r="FD15" s="157" t="str">
        <f t="shared" si="36"/>
        <v/>
      </c>
    </row>
    <row r="16" spans="1:160" s="75" customFormat="1" ht="36.75" customHeight="1" x14ac:dyDescent="0.25">
      <c r="A16" s="66">
        <v>5</v>
      </c>
      <c r="B16" s="67"/>
      <c r="C16" s="67"/>
      <c r="D16" s="68"/>
      <c r="E16" s="68"/>
      <c r="F16" s="68"/>
      <c r="G16" s="69"/>
      <c r="H16" s="68"/>
      <c r="I16" s="70"/>
      <c r="J16" s="70"/>
      <c r="K16" s="71"/>
      <c r="L16" s="138" t="e">
        <f t="shared" si="2"/>
        <v>#DIV/0!</v>
      </c>
      <c r="M16" s="70"/>
      <c r="N16" s="139" t="e">
        <f t="shared" si="0"/>
        <v>#DIV/0!</v>
      </c>
      <c r="O16" s="70"/>
      <c r="P16" s="72"/>
      <c r="Q16" s="72"/>
      <c r="R16" s="140">
        <f t="shared" si="1"/>
        <v>0</v>
      </c>
      <c r="S16" s="72"/>
      <c r="T16" s="141"/>
      <c r="U16" s="140">
        <f t="shared" si="3"/>
        <v>0</v>
      </c>
      <c r="V16" s="141"/>
      <c r="W16" s="138" t="e">
        <f t="shared" si="4"/>
        <v>#DIV/0!</v>
      </c>
      <c r="X16" s="66"/>
      <c r="Y16" s="66"/>
      <c r="Z16" s="66"/>
      <c r="AA16" s="66"/>
      <c r="AB16" s="66"/>
      <c r="AC16" s="66"/>
      <c r="AD16" s="66"/>
      <c r="AE16" s="73"/>
      <c r="AF16" s="73"/>
      <c r="AG16" s="73"/>
      <c r="AH16" s="73"/>
      <c r="AI16" s="74"/>
      <c r="AJ16" s="188"/>
      <c r="AK16" s="173"/>
      <c r="AL16" s="173"/>
      <c r="AM16" s="173"/>
      <c r="AN16" s="155" t="e">
        <f t="shared" si="5"/>
        <v>#DIV/0!</v>
      </c>
      <c r="AO16" s="173"/>
      <c r="AP16" s="173"/>
      <c r="AQ16" s="173"/>
      <c r="AR16" s="155" t="e">
        <f t="shared" si="6"/>
        <v>#DIV/0!</v>
      </c>
      <c r="AS16" s="173"/>
      <c r="AT16" s="173"/>
      <c r="AU16" s="173"/>
      <c r="AV16" s="155" t="e">
        <f t="shared" si="7"/>
        <v>#DIV/0!</v>
      </c>
      <c r="AW16" s="173"/>
      <c r="AX16" s="173"/>
      <c r="AY16" s="173"/>
      <c r="AZ16" s="155" t="e">
        <f t="shared" si="8"/>
        <v>#DIV/0!</v>
      </c>
      <c r="BA16" s="173"/>
      <c r="BB16" s="173"/>
      <c r="BC16" s="173"/>
      <c r="BD16" s="155" t="e">
        <f t="shared" si="9"/>
        <v>#DIV/0!</v>
      </c>
      <c r="BE16" s="173"/>
      <c r="BF16" s="173"/>
      <c r="BG16" s="173"/>
      <c r="BH16" s="155" t="e">
        <f t="shared" si="10"/>
        <v>#DIV/0!</v>
      </c>
      <c r="BI16" s="173"/>
      <c r="BJ16" s="173"/>
      <c r="BK16" s="173"/>
      <c r="BL16" s="155" t="e">
        <f t="shared" si="11"/>
        <v>#DIV/0!</v>
      </c>
      <c r="BM16" s="173"/>
      <c r="BN16" s="173"/>
      <c r="BO16" s="173"/>
      <c r="BP16" s="155" t="e">
        <f t="shared" si="12"/>
        <v>#DIV/0!</v>
      </c>
      <c r="BQ16" s="173"/>
      <c r="BR16" s="173"/>
      <c r="BS16" s="173"/>
      <c r="BT16" s="155" t="e">
        <f t="shared" si="13"/>
        <v>#DIV/0!</v>
      </c>
      <c r="BU16" s="173"/>
      <c r="BV16" s="173"/>
      <c r="BW16" s="173"/>
      <c r="BX16" s="155" t="e">
        <f t="shared" si="14"/>
        <v>#DIV/0!</v>
      </c>
      <c r="BY16" s="173"/>
      <c r="BZ16" s="173"/>
      <c r="CA16" s="173"/>
      <c r="CB16" s="155" t="e">
        <f t="shared" si="15"/>
        <v>#DIV/0!</v>
      </c>
      <c r="CC16" s="173"/>
      <c r="CD16" s="173"/>
      <c r="CE16" s="173"/>
      <c r="CF16" s="155" t="e">
        <f t="shared" si="16"/>
        <v>#DIV/0!</v>
      </c>
      <c r="CG16" s="173"/>
      <c r="CH16" s="173"/>
      <c r="CI16" s="173"/>
      <c r="CJ16" s="155" t="e">
        <f t="shared" si="17"/>
        <v>#DIV/0!</v>
      </c>
      <c r="CK16" s="173"/>
      <c r="CL16" s="173"/>
      <c r="CM16" s="173"/>
      <c r="CN16" s="155" t="e">
        <f t="shared" si="18"/>
        <v>#DIV/0!</v>
      </c>
      <c r="CO16" s="173"/>
      <c r="CP16" s="173"/>
      <c r="CQ16" s="173"/>
      <c r="CR16" s="155" t="e">
        <f t="shared" si="19"/>
        <v>#DIV/0!</v>
      </c>
      <c r="CS16" s="173"/>
      <c r="CT16" s="173"/>
      <c r="CU16" s="173"/>
      <c r="CV16" s="155" t="e">
        <f t="shared" si="20"/>
        <v>#DIV/0!</v>
      </c>
      <c r="CW16" s="173"/>
      <c r="CX16" s="173"/>
      <c r="CY16" s="173"/>
      <c r="CZ16" s="155" t="e">
        <f t="shared" si="21"/>
        <v>#DIV/0!</v>
      </c>
      <c r="DA16" s="173"/>
      <c r="DB16" s="173"/>
      <c r="DC16" s="173"/>
      <c r="DD16" s="155" t="e">
        <f t="shared" si="22"/>
        <v>#DIV/0!</v>
      </c>
      <c r="DE16" s="174"/>
      <c r="DF16" s="174"/>
      <c r="DG16" s="174"/>
      <c r="DH16" s="155" t="e">
        <f t="shared" si="23"/>
        <v>#DIV/0!</v>
      </c>
      <c r="DI16" s="174"/>
      <c r="DJ16" s="174"/>
      <c r="DK16" s="174"/>
      <c r="DL16" s="155" t="e">
        <f t="shared" si="24"/>
        <v>#DIV/0!</v>
      </c>
      <c r="DM16" s="174"/>
      <c r="DN16" s="174"/>
      <c r="DO16" s="174"/>
      <c r="DP16" s="155" t="e">
        <f t="shared" si="25"/>
        <v>#DIV/0!</v>
      </c>
      <c r="DQ16" s="174"/>
      <c r="DR16" s="174"/>
      <c r="DS16" s="174"/>
      <c r="DT16" s="155" t="e">
        <f t="shared" si="26"/>
        <v>#DIV/0!</v>
      </c>
      <c r="DU16" s="174"/>
      <c r="DV16" s="174"/>
      <c r="DW16" s="174"/>
      <c r="DX16" s="155" t="e">
        <f t="shared" si="27"/>
        <v>#DIV/0!</v>
      </c>
      <c r="DY16" s="174"/>
      <c r="DZ16" s="174"/>
      <c r="EA16" s="174"/>
      <c r="EB16" s="155" t="e">
        <f t="shared" si="28"/>
        <v>#DIV/0!</v>
      </c>
      <c r="EC16" s="173"/>
      <c r="ED16" s="173"/>
      <c r="EE16" s="173"/>
      <c r="EF16" s="155" t="e">
        <f t="shared" si="29"/>
        <v>#DIV/0!</v>
      </c>
      <c r="EG16" s="173"/>
      <c r="EH16" s="173"/>
      <c r="EI16" s="173"/>
      <c r="EJ16" s="155" t="e">
        <f t="shared" si="30"/>
        <v>#DIV/0!</v>
      </c>
      <c r="EK16" s="173"/>
      <c r="EL16" s="173"/>
      <c r="EM16" s="173"/>
      <c r="EN16" s="155" t="e">
        <f t="shared" si="31"/>
        <v>#DIV/0!</v>
      </c>
      <c r="EO16" s="173"/>
      <c r="EP16" s="173"/>
      <c r="EQ16" s="173"/>
      <c r="ER16" s="155" t="e">
        <f t="shared" si="32"/>
        <v>#DIV/0!</v>
      </c>
      <c r="ES16" s="173"/>
      <c r="ET16" s="173"/>
      <c r="EU16" s="173"/>
      <c r="EV16" s="155" t="e">
        <f t="shared" si="33"/>
        <v>#DIV/0!</v>
      </c>
      <c r="EW16" s="173"/>
      <c r="EX16" s="173"/>
      <c r="EY16" s="173"/>
      <c r="EZ16" s="155" t="e">
        <f t="shared" si="34"/>
        <v>#DIV/0!</v>
      </c>
      <c r="FA16" s="165">
        <f t="shared" si="35"/>
        <v>0</v>
      </c>
      <c r="FB16" s="166">
        <f t="shared" si="35"/>
        <v>0</v>
      </c>
      <c r="FC16" s="166">
        <f t="shared" si="35"/>
        <v>0</v>
      </c>
      <c r="FD16" s="157" t="str">
        <f t="shared" si="36"/>
        <v/>
      </c>
    </row>
    <row r="17" spans="1:160" s="75" customFormat="1" ht="36.75" customHeight="1" x14ac:dyDescent="0.25">
      <c r="A17" s="66">
        <v>6</v>
      </c>
      <c r="B17" s="67"/>
      <c r="C17" s="67"/>
      <c r="D17" s="68"/>
      <c r="E17" s="68"/>
      <c r="F17" s="68"/>
      <c r="G17" s="69"/>
      <c r="H17" s="68"/>
      <c r="I17" s="70"/>
      <c r="J17" s="70"/>
      <c r="K17" s="71"/>
      <c r="L17" s="138" t="e">
        <f t="shared" si="2"/>
        <v>#DIV/0!</v>
      </c>
      <c r="M17" s="70"/>
      <c r="N17" s="139" t="e">
        <f t="shared" si="0"/>
        <v>#DIV/0!</v>
      </c>
      <c r="O17" s="70"/>
      <c r="P17" s="72"/>
      <c r="Q17" s="72"/>
      <c r="R17" s="140">
        <f t="shared" si="1"/>
        <v>0</v>
      </c>
      <c r="S17" s="72"/>
      <c r="T17" s="141"/>
      <c r="U17" s="140">
        <f t="shared" si="3"/>
        <v>0</v>
      </c>
      <c r="V17" s="141"/>
      <c r="W17" s="138" t="e">
        <f t="shared" si="4"/>
        <v>#DIV/0!</v>
      </c>
      <c r="X17" s="66"/>
      <c r="Y17" s="66"/>
      <c r="Z17" s="66"/>
      <c r="AA17" s="66"/>
      <c r="AB17" s="66"/>
      <c r="AC17" s="66"/>
      <c r="AD17" s="66"/>
      <c r="AE17" s="73"/>
      <c r="AF17" s="73"/>
      <c r="AG17" s="73"/>
      <c r="AH17" s="73"/>
      <c r="AI17" s="74"/>
      <c r="AJ17" s="188"/>
      <c r="AK17" s="173"/>
      <c r="AL17" s="173"/>
      <c r="AM17" s="173"/>
      <c r="AN17" s="155" t="e">
        <f t="shared" si="5"/>
        <v>#DIV/0!</v>
      </c>
      <c r="AO17" s="173"/>
      <c r="AP17" s="173"/>
      <c r="AQ17" s="173"/>
      <c r="AR17" s="155" t="e">
        <f t="shared" si="6"/>
        <v>#DIV/0!</v>
      </c>
      <c r="AS17" s="173"/>
      <c r="AT17" s="173"/>
      <c r="AU17" s="173"/>
      <c r="AV17" s="155" t="e">
        <f t="shared" si="7"/>
        <v>#DIV/0!</v>
      </c>
      <c r="AW17" s="173"/>
      <c r="AX17" s="173"/>
      <c r="AY17" s="173"/>
      <c r="AZ17" s="155" t="e">
        <f t="shared" si="8"/>
        <v>#DIV/0!</v>
      </c>
      <c r="BA17" s="173"/>
      <c r="BB17" s="173"/>
      <c r="BC17" s="173"/>
      <c r="BD17" s="155" t="e">
        <f t="shared" si="9"/>
        <v>#DIV/0!</v>
      </c>
      <c r="BE17" s="173"/>
      <c r="BF17" s="173"/>
      <c r="BG17" s="173"/>
      <c r="BH17" s="155" t="e">
        <f t="shared" si="10"/>
        <v>#DIV/0!</v>
      </c>
      <c r="BI17" s="173"/>
      <c r="BJ17" s="173"/>
      <c r="BK17" s="173"/>
      <c r="BL17" s="155" t="e">
        <f t="shared" si="11"/>
        <v>#DIV/0!</v>
      </c>
      <c r="BM17" s="173"/>
      <c r="BN17" s="173"/>
      <c r="BO17" s="173"/>
      <c r="BP17" s="155" t="e">
        <f t="shared" si="12"/>
        <v>#DIV/0!</v>
      </c>
      <c r="BQ17" s="173"/>
      <c r="BR17" s="173"/>
      <c r="BS17" s="173"/>
      <c r="BT17" s="155" t="e">
        <f t="shared" si="13"/>
        <v>#DIV/0!</v>
      </c>
      <c r="BU17" s="173"/>
      <c r="BV17" s="173"/>
      <c r="BW17" s="173"/>
      <c r="BX17" s="155" t="e">
        <f t="shared" si="14"/>
        <v>#DIV/0!</v>
      </c>
      <c r="BY17" s="173"/>
      <c r="BZ17" s="173"/>
      <c r="CA17" s="173"/>
      <c r="CB17" s="155" t="e">
        <f t="shared" si="15"/>
        <v>#DIV/0!</v>
      </c>
      <c r="CC17" s="173"/>
      <c r="CD17" s="173"/>
      <c r="CE17" s="173"/>
      <c r="CF17" s="155" t="e">
        <f t="shared" si="16"/>
        <v>#DIV/0!</v>
      </c>
      <c r="CG17" s="173"/>
      <c r="CH17" s="173"/>
      <c r="CI17" s="173"/>
      <c r="CJ17" s="155" t="e">
        <f t="shared" si="17"/>
        <v>#DIV/0!</v>
      </c>
      <c r="CK17" s="173"/>
      <c r="CL17" s="173"/>
      <c r="CM17" s="173"/>
      <c r="CN17" s="155" t="e">
        <f t="shared" si="18"/>
        <v>#DIV/0!</v>
      </c>
      <c r="CO17" s="173"/>
      <c r="CP17" s="173"/>
      <c r="CQ17" s="173"/>
      <c r="CR17" s="155" t="e">
        <f t="shared" si="19"/>
        <v>#DIV/0!</v>
      </c>
      <c r="CS17" s="173"/>
      <c r="CT17" s="173"/>
      <c r="CU17" s="173"/>
      <c r="CV17" s="155" t="e">
        <f t="shared" si="20"/>
        <v>#DIV/0!</v>
      </c>
      <c r="CW17" s="173"/>
      <c r="CX17" s="173"/>
      <c r="CY17" s="173"/>
      <c r="CZ17" s="155" t="e">
        <f t="shared" si="21"/>
        <v>#DIV/0!</v>
      </c>
      <c r="DA17" s="173"/>
      <c r="DB17" s="173"/>
      <c r="DC17" s="173"/>
      <c r="DD17" s="155" t="e">
        <f t="shared" si="22"/>
        <v>#DIV/0!</v>
      </c>
      <c r="DE17" s="174"/>
      <c r="DF17" s="174"/>
      <c r="DG17" s="174"/>
      <c r="DH17" s="155" t="e">
        <f t="shared" si="23"/>
        <v>#DIV/0!</v>
      </c>
      <c r="DI17" s="174"/>
      <c r="DJ17" s="174"/>
      <c r="DK17" s="174"/>
      <c r="DL17" s="155" t="e">
        <f t="shared" si="24"/>
        <v>#DIV/0!</v>
      </c>
      <c r="DM17" s="174"/>
      <c r="DN17" s="174"/>
      <c r="DO17" s="174"/>
      <c r="DP17" s="155" t="e">
        <f t="shared" si="25"/>
        <v>#DIV/0!</v>
      </c>
      <c r="DQ17" s="174"/>
      <c r="DR17" s="174"/>
      <c r="DS17" s="174"/>
      <c r="DT17" s="155" t="e">
        <f t="shared" si="26"/>
        <v>#DIV/0!</v>
      </c>
      <c r="DU17" s="174"/>
      <c r="DV17" s="174"/>
      <c r="DW17" s="174"/>
      <c r="DX17" s="155" t="e">
        <f t="shared" si="27"/>
        <v>#DIV/0!</v>
      </c>
      <c r="DY17" s="174"/>
      <c r="DZ17" s="174"/>
      <c r="EA17" s="174"/>
      <c r="EB17" s="155" t="e">
        <f t="shared" si="28"/>
        <v>#DIV/0!</v>
      </c>
      <c r="EC17" s="173"/>
      <c r="ED17" s="173"/>
      <c r="EE17" s="173"/>
      <c r="EF17" s="155" t="e">
        <f t="shared" si="29"/>
        <v>#DIV/0!</v>
      </c>
      <c r="EG17" s="173"/>
      <c r="EH17" s="173"/>
      <c r="EI17" s="173"/>
      <c r="EJ17" s="155" t="e">
        <f t="shared" si="30"/>
        <v>#DIV/0!</v>
      </c>
      <c r="EK17" s="173"/>
      <c r="EL17" s="173"/>
      <c r="EM17" s="173"/>
      <c r="EN17" s="155" t="e">
        <f t="shared" si="31"/>
        <v>#DIV/0!</v>
      </c>
      <c r="EO17" s="173"/>
      <c r="EP17" s="173"/>
      <c r="EQ17" s="173"/>
      <c r="ER17" s="155" t="e">
        <f t="shared" si="32"/>
        <v>#DIV/0!</v>
      </c>
      <c r="ES17" s="173"/>
      <c r="ET17" s="173"/>
      <c r="EU17" s="173"/>
      <c r="EV17" s="155" t="e">
        <f t="shared" si="33"/>
        <v>#DIV/0!</v>
      </c>
      <c r="EW17" s="173"/>
      <c r="EX17" s="173"/>
      <c r="EY17" s="173"/>
      <c r="EZ17" s="155" t="e">
        <f t="shared" si="34"/>
        <v>#DIV/0!</v>
      </c>
      <c r="FA17" s="165">
        <f t="shared" si="35"/>
        <v>0</v>
      </c>
      <c r="FB17" s="166">
        <f t="shared" si="35"/>
        <v>0</v>
      </c>
      <c r="FC17" s="166">
        <f t="shared" si="35"/>
        <v>0</v>
      </c>
      <c r="FD17" s="157" t="str">
        <f t="shared" si="36"/>
        <v/>
      </c>
    </row>
    <row r="18" spans="1:160" s="75" customFormat="1" ht="36.75" customHeight="1" x14ac:dyDescent="0.25">
      <c r="A18" s="66">
        <v>7</v>
      </c>
      <c r="B18" s="67"/>
      <c r="C18" s="67"/>
      <c r="D18" s="68"/>
      <c r="E18" s="68"/>
      <c r="F18" s="68"/>
      <c r="G18" s="69"/>
      <c r="H18" s="68"/>
      <c r="I18" s="70"/>
      <c r="J18" s="70"/>
      <c r="K18" s="71"/>
      <c r="L18" s="138" t="e">
        <f t="shared" si="2"/>
        <v>#DIV/0!</v>
      </c>
      <c r="M18" s="70"/>
      <c r="N18" s="139" t="e">
        <f t="shared" si="0"/>
        <v>#DIV/0!</v>
      </c>
      <c r="O18" s="70"/>
      <c r="P18" s="72"/>
      <c r="Q18" s="72"/>
      <c r="R18" s="140">
        <f t="shared" si="1"/>
        <v>0</v>
      </c>
      <c r="S18" s="72"/>
      <c r="T18" s="141"/>
      <c r="U18" s="140">
        <f t="shared" si="3"/>
        <v>0</v>
      </c>
      <c r="V18" s="141"/>
      <c r="W18" s="138" t="e">
        <f t="shared" si="4"/>
        <v>#DIV/0!</v>
      </c>
      <c r="X18" s="66"/>
      <c r="Y18" s="66"/>
      <c r="Z18" s="66"/>
      <c r="AA18" s="66"/>
      <c r="AB18" s="66"/>
      <c r="AC18" s="66"/>
      <c r="AD18" s="66"/>
      <c r="AE18" s="73"/>
      <c r="AF18" s="73"/>
      <c r="AG18" s="73"/>
      <c r="AH18" s="73"/>
      <c r="AI18" s="74"/>
      <c r="AJ18" s="188"/>
      <c r="AK18" s="173"/>
      <c r="AL18" s="173"/>
      <c r="AM18" s="173"/>
      <c r="AN18" s="155" t="e">
        <f t="shared" si="5"/>
        <v>#DIV/0!</v>
      </c>
      <c r="AO18" s="173"/>
      <c r="AP18" s="173"/>
      <c r="AQ18" s="173"/>
      <c r="AR18" s="155" t="e">
        <f t="shared" si="6"/>
        <v>#DIV/0!</v>
      </c>
      <c r="AS18" s="173"/>
      <c r="AT18" s="173"/>
      <c r="AU18" s="173"/>
      <c r="AV18" s="155" t="e">
        <f t="shared" si="7"/>
        <v>#DIV/0!</v>
      </c>
      <c r="AW18" s="173"/>
      <c r="AX18" s="173"/>
      <c r="AY18" s="173"/>
      <c r="AZ18" s="155" t="e">
        <f t="shared" si="8"/>
        <v>#DIV/0!</v>
      </c>
      <c r="BA18" s="173"/>
      <c r="BB18" s="173"/>
      <c r="BC18" s="173"/>
      <c r="BD18" s="155" t="e">
        <f t="shared" si="9"/>
        <v>#DIV/0!</v>
      </c>
      <c r="BE18" s="173"/>
      <c r="BF18" s="173"/>
      <c r="BG18" s="173"/>
      <c r="BH18" s="155" t="e">
        <f t="shared" si="10"/>
        <v>#DIV/0!</v>
      </c>
      <c r="BI18" s="173"/>
      <c r="BJ18" s="173"/>
      <c r="BK18" s="173"/>
      <c r="BL18" s="155" t="e">
        <f t="shared" si="11"/>
        <v>#DIV/0!</v>
      </c>
      <c r="BM18" s="173"/>
      <c r="BN18" s="173"/>
      <c r="BO18" s="173"/>
      <c r="BP18" s="155" t="e">
        <f t="shared" si="12"/>
        <v>#DIV/0!</v>
      </c>
      <c r="BQ18" s="173"/>
      <c r="BR18" s="173"/>
      <c r="BS18" s="173"/>
      <c r="BT18" s="155" t="e">
        <f t="shared" si="13"/>
        <v>#DIV/0!</v>
      </c>
      <c r="BU18" s="173"/>
      <c r="BV18" s="173"/>
      <c r="BW18" s="173"/>
      <c r="BX18" s="155" t="e">
        <f t="shared" si="14"/>
        <v>#DIV/0!</v>
      </c>
      <c r="BY18" s="173"/>
      <c r="BZ18" s="173"/>
      <c r="CA18" s="173"/>
      <c r="CB18" s="155" t="e">
        <f t="shared" si="15"/>
        <v>#DIV/0!</v>
      </c>
      <c r="CC18" s="173"/>
      <c r="CD18" s="173"/>
      <c r="CE18" s="173"/>
      <c r="CF18" s="155" t="e">
        <f t="shared" si="16"/>
        <v>#DIV/0!</v>
      </c>
      <c r="CG18" s="173"/>
      <c r="CH18" s="173"/>
      <c r="CI18" s="173"/>
      <c r="CJ18" s="155" t="e">
        <f t="shared" si="17"/>
        <v>#DIV/0!</v>
      </c>
      <c r="CK18" s="173"/>
      <c r="CL18" s="173"/>
      <c r="CM18" s="173"/>
      <c r="CN18" s="155" t="e">
        <f t="shared" si="18"/>
        <v>#DIV/0!</v>
      </c>
      <c r="CO18" s="173"/>
      <c r="CP18" s="173"/>
      <c r="CQ18" s="173"/>
      <c r="CR18" s="155" t="e">
        <f t="shared" si="19"/>
        <v>#DIV/0!</v>
      </c>
      <c r="CS18" s="173"/>
      <c r="CT18" s="173"/>
      <c r="CU18" s="173"/>
      <c r="CV18" s="155" t="e">
        <f t="shared" si="20"/>
        <v>#DIV/0!</v>
      </c>
      <c r="CW18" s="173"/>
      <c r="CX18" s="173"/>
      <c r="CY18" s="173"/>
      <c r="CZ18" s="155" t="e">
        <f t="shared" si="21"/>
        <v>#DIV/0!</v>
      </c>
      <c r="DA18" s="173"/>
      <c r="DB18" s="173"/>
      <c r="DC18" s="173"/>
      <c r="DD18" s="155" t="e">
        <f t="shared" si="22"/>
        <v>#DIV/0!</v>
      </c>
      <c r="DE18" s="174"/>
      <c r="DF18" s="174"/>
      <c r="DG18" s="174"/>
      <c r="DH18" s="155" t="e">
        <f t="shared" si="23"/>
        <v>#DIV/0!</v>
      </c>
      <c r="DI18" s="174"/>
      <c r="DJ18" s="174"/>
      <c r="DK18" s="174"/>
      <c r="DL18" s="155" t="e">
        <f t="shared" si="24"/>
        <v>#DIV/0!</v>
      </c>
      <c r="DM18" s="174"/>
      <c r="DN18" s="174"/>
      <c r="DO18" s="174"/>
      <c r="DP18" s="155" t="e">
        <f t="shared" si="25"/>
        <v>#DIV/0!</v>
      </c>
      <c r="DQ18" s="174"/>
      <c r="DR18" s="174"/>
      <c r="DS18" s="174"/>
      <c r="DT18" s="155" t="e">
        <f t="shared" si="26"/>
        <v>#DIV/0!</v>
      </c>
      <c r="DU18" s="174"/>
      <c r="DV18" s="174"/>
      <c r="DW18" s="174"/>
      <c r="DX18" s="155" t="e">
        <f t="shared" si="27"/>
        <v>#DIV/0!</v>
      </c>
      <c r="DY18" s="174"/>
      <c r="DZ18" s="174"/>
      <c r="EA18" s="174"/>
      <c r="EB18" s="155" t="e">
        <f t="shared" si="28"/>
        <v>#DIV/0!</v>
      </c>
      <c r="EC18" s="173"/>
      <c r="ED18" s="173"/>
      <c r="EE18" s="173"/>
      <c r="EF18" s="155" t="e">
        <f t="shared" si="29"/>
        <v>#DIV/0!</v>
      </c>
      <c r="EG18" s="173"/>
      <c r="EH18" s="173"/>
      <c r="EI18" s="173"/>
      <c r="EJ18" s="155" t="e">
        <f t="shared" si="30"/>
        <v>#DIV/0!</v>
      </c>
      <c r="EK18" s="173"/>
      <c r="EL18" s="173"/>
      <c r="EM18" s="173"/>
      <c r="EN18" s="155" t="e">
        <f t="shared" si="31"/>
        <v>#DIV/0!</v>
      </c>
      <c r="EO18" s="173"/>
      <c r="EP18" s="173"/>
      <c r="EQ18" s="173"/>
      <c r="ER18" s="155" t="e">
        <f t="shared" si="32"/>
        <v>#DIV/0!</v>
      </c>
      <c r="ES18" s="173"/>
      <c r="ET18" s="173"/>
      <c r="EU18" s="173"/>
      <c r="EV18" s="155" t="e">
        <f t="shared" si="33"/>
        <v>#DIV/0!</v>
      </c>
      <c r="EW18" s="173"/>
      <c r="EX18" s="173"/>
      <c r="EY18" s="173"/>
      <c r="EZ18" s="155" t="e">
        <f t="shared" si="34"/>
        <v>#DIV/0!</v>
      </c>
      <c r="FA18" s="165">
        <f t="shared" si="35"/>
        <v>0</v>
      </c>
      <c r="FB18" s="166">
        <f t="shared" si="35"/>
        <v>0</v>
      </c>
      <c r="FC18" s="166">
        <f t="shared" si="35"/>
        <v>0</v>
      </c>
      <c r="FD18" s="157" t="str">
        <f t="shared" si="36"/>
        <v/>
      </c>
    </row>
    <row r="19" spans="1:160" s="75" customFormat="1" ht="36.75" customHeight="1" x14ac:dyDescent="0.25">
      <c r="A19" s="66">
        <v>8</v>
      </c>
      <c r="B19" s="67"/>
      <c r="C19" s="67"/>
      <c r="D19" s="68"/>
      <c r="E19" s="68"/>
      <c r="F19" s="68"/>
      <c r="G19" s="69"/>
      <c r="H19" s="68"/>
      <c r="I19" s="70"/>
      <c r="J19" s="70"/>
      <c r="K19" s="71"/>
      <c r="L19" s="138" t="e">
        <f t="shared" si="2"/>
        <v>#DIV/0!</v>
      </c>
      <c r="M19" s="70"/>
      <c r="N19" s="139" t="e">
        <f t="shared" si="0"/>
        <v>#DIV/0!</v>
      </c>
      <c r="O19" s="70"/>
      <c r="P19" s="72"/>
      <c r="Q19" s="72"/>
      <c r="R19" s="140">
        <f t="shared" si="1"/>
        <v>0</v>
      </c>
      <c r="S19" s="72"/>
      <c r="T19" s="141"/>
      <c r="U19" s="140">
        <f t="shared" si="3"/>
        <v>0</v>
      </c>
      <c r="V19" s="141"/>
      <c r="W19" s="138" t="e">
        <f t="shared" si="4"/>
        <v>#DIV/0!</v>
      </c>
      <c r="X19" s="66"/>
      <c r="Y19" s="66"/>
      <c r="Z19" s="66"/>
      <c r="AA19" s="66"/>
      <c r="AB19" s="66"/>
      <c r="AC19" s="66"/>
      <c r="AD19" s="66"/>
      <c r="AE19" s="73"/>
      <c r="AF19" s="73"/>
      <c r="AG19" s="73"/>
      <c r="AH19" s="73"/>
      <c r="AI19" s="74"/>
      <c r="AJ19" s="188"/>
      <c r="AK19" s="173"/>
      <c r="AL19" s="173"/>
      <c r="AM19" s="173"/>
      <c r="AN19" s="155" t="e">
        <f t="shared" si="5"/>
        <v>#DIV/0!</v>
      </c>
      <c r="AO19" s="173"/>
      <c r="AP19" s="173"/>
      <c r="AQ19" s="173"/>
      <c r="AR19" s="155" t="e">
        <f t="shared" si="6"/>
        <v>#DIV/0!</v>
      </c>
      <c r="AS19" s="173"/>
      <c r="AT19" s="173"/>
      <c r="AU19" s="173"/>
      <c r="AV19" s="155" t="e">
        <f t="shared" si="7"/>
        <v>#DIV/0!</v>
      </c>
      <c r="AW19" s="173"/>
      <c r="AX19" s="173"/>
      <c r="AY19" s="173"/>
      <c r="AZ19" s="155" t="e">
        <f t="shared" si="8"/>
        <v>#DIV/0!</v>
      </c>
      <c r="BA19" s="173"/>
      <c r="BB19" s="173"/>
      <c r="BC19" s="173"/>
      <c r="BD19" s="155" t="e">
        <f t="shared" si="9"/>
        <v>#DIV/0!</v>
      </c>
      <c r="BE19" s="173"/>
      <c r="BF19" s="173"/>
      <c r="BG19" s="173"/>
      <c r="BH19" s="155" t="e">
        <f t="shared" si="10"/>
        <v>#DIV/0!</v>
      </c>
      <c r="BI19" s="173"/>
      <c r="BJ19" s="173"/>
      <c r="BK19" s="173"/>
      <c r="BL19" s="155" t="e">
        <f t="shared" si="11"/>
        <v>#DIV/0!</v>
      </c>
      <c r="BM19" s="173"/>
      <c r="BN19" s="173"/>
      <c r="BO19" s="173"/>
      <c r="BP19" s="155" t="e">
        <f t="shared" si="12"/>
        <v>#DIV/0!</v>
      </c>
      <c r="BQ19" s="173"/>
      <c r="BR19" s="173"/>
      <c r="BS19" s="173"/>
      <c r="BT19" s="155" t="e">
        <f t="shared" si="13"/>
        <v>#DIV/0!</v>
      </c>
      <c r="BU19" s="173"/>
      <c r="BV19" s="173"/>
      <c r="BW19" s="173"/>
      <c r="BX19" s="155" t="e">
        <f t="shared" si="14"/>
        <v>#DIV/0!</v>
      </c>
      <c r="BY19" s="173"/>
      <c r="BZ19" s="173"/>
      <c r="CA19" s="173"/>
      <c r="CB19" s="155" t="e">
        <f t="shared" si="15"/>
        <v>#DIV/0!</v>
      </c>
      <c r="CC19" s="173"/>
      <c r="CD19" s="173"/>
      <c r="CE19" s="173"/>
      <c r="CF19" s="155" t="e">
        <f t="shared" si="16"/>
        <v>#DIV/0!</v>
      </c>
      <c r="CG19" s="173"/>
      <c r="CH19" s="173"/>
      <c r="CI19" s="173"/>
      <c r="CJ19" s="155" t="e">
        <f t="shared" si="17"/>
        <v>#DIV/0!</v>
      </c>
      <c r="CK19" s="173"/>
      <c r="CL19" s="173"/>
      <c r="CM19" s="173"/>
      <c r="CN19" s="155" t="e">
        <f t="shared" si="18"/>
        <v>#DIV/0!</v>
      </c>
      <c r="CO19" s="173"/>
      <c r="CP19" s="173"/>
      <c r="CQ19" s="173"/>
      <c r="CR19" s="155" t="e">
        <f t="shared" si="19"/>
        <v>#DIV/0!</v>
      </c>
      <c r="CS19" s="173"/>
      <c r="CT19" s="173"/>
      <c r="CU19" s="173"/>
      <c r="CV19" s="155" t="e">
        <f t="shared" si="20"/>
        <v>#DIV/0!</v>
      </c>
      <c r="CW19" s="173"/>
      <c r="CX19" s="173"/>
      <c r="CY19" s="173"/>
      <c r="CZ19" s="155" t="e">
        <f t="shared" si="21"/>
        <v>#DIV/0!</v>
      </c>
      <c r="DA19" s="173"/>
      <c r="DB19" s="173"/>
      <c r="DC19" s="173"/>
      <c r="DD19" s="155" t="e">
        <f t="shared" si="22"/>
        <v>#DIV/0!</v>
      </c>
      <c r="DE19" s="174"/>
      <c r="DF19" s="174"/>
      <c r="DG19" s="174"/>
      <c r="DH19" s="155" t="e">
        <f t="shared" si="23"/>
        <v>#DIV/0!</v>
      </c>
      <c r="DI19" s="174"/>
      <c r="DJ19" s="174"/>
      <c r="DK19" s="174"/>
      <c r="DL19" s="155" t="e">
        <f t="shared" si="24"/>
        <v>#DIV/0!</v>
      </c>
      <c r="DM19" s="174"/>
      <c r="DN19" s="174"/>
      <c r="DO19" s="174"/>
      <c r="DP19" s="155" t="e">
        <f t="shared" si="25"/>
        <v>#DIV/0!</v>
      </c>
      <c r="DQ19" s="174"/>
      <c r="DR19" s="174"/>
      <c r="DS19" s="174"/>
      <c r="DT19" s="155" t="e">
        <f t="shared" si="26"/>
        <v>#DIV/0!</v>
      </c>
      <c r="DU19" s="174"/>
      <c r="DV19" s="174"/>
      <c r="DW19" s="174"/>
      <c r="DX19" s="155" t="e">
        <f t="shared" si="27"/>
        <v>#DIV/0!</v>
      </c>
      <c r="DY19" s="174"/>
      <c r="DZ19" s="174"/>
      <c r="EA19" s="174"/>
      <c r="EB19" s="155" t="e">
        <f t="shared" si="28"/>
        <v>#DIV/0!</v>
      </c>
      <c r="EC19" s="173"/>
      <c r="ED19" s="173"/>
      <c r="EE19" s="173"/>
      <c r="EF19" s="155" t="e">
        <f t="shared" si="29"/>
        <v>#DIV/0!</v>
      </c>
      <c r="EG19" s="173"/>
      <c r="EH19" s="173"/>
      <c r="EI19" s="173"/>
      <c r="EJ19" s="155" t="e">
        <f t="shared" si="30"/>
        <v>#DIV/0!</v>
      </c>
      <c r="EK19" s="173"/>
      <c r="EL19" s="173"/>
      <c r="EM19" s="173"/>
      <c r="EN19" s="155" t="e">
        <f t="shared" si="31"/>
        <v>#DIV/0!</v>
      </c>
      <c r="EO19" s="173"/>
      <c r="EP19" s="173"/>
      <c r="EQ19" s="173"/>
      <c r="ER19" s="155" t="e">
        <f t="shared" si="32"/>
        <v>#DIV/0!</v>
      </c>
      <c r="ES19" s="173"/>
      <c r="ET19" s="173"/>
      <c r="EU19" s="173"/>
      <c r="EV19" s="155" t="e">
        <f t="shared" si="33"/>
        <v>#DIV/0!</v>
      </c>
      <c r="EW19" s="173"/>
      <c r="EX19" s="173"/>
      <c r="EY19" s="173"/>
      <c r="EZ19" s="155" t="e">
        <f t="shared" si="34"/>
        <v>#DIV/0!</v>
      </c>
      <c r="FA19" s="165">
        <f t="shared" si="35"/>
        <v>0</v>
      </c>
      <c r="FB19" s="166">
        <f t="shared" si="35"/>
        <v>0</v>
      </c>
      <c r="FC19" s="166">
        <f t="shared" si="35"/>
        <v>0</v>
      </c>
      <c r="FD19" s="157" t="str">
        <f t="shared" si="36"/>
        <v/>
      </c>
    </row>
    <row r="20" spans="1:160" s="75" customFormat="1" ht="36.75" customHeight="1" x14ac:dyDescent="0.25">
      <c r="A20" s="66">
        <v>9</v>
      </c>
      <c r="B20" s="67"/>
      <c r="C20" s="67"/>
      <c r="D20" s="68"/>
      <c r="E20" s="68"/>
      <c r="F20" s="68"/>
      <c r="G20" s="69"/>
      <c r="H20" s="68"/>
      <c r="I20" s="70"/>
      <c r="J20" s="70"/>
      <c r="K20" s="71"/>
      <c r="L20" s="138" t="e">
        <f t="shared" ref="L20" si="37">W20</f>
        <v>#DIV/0!</v>
      </c>
      <c r="M20" s="70"/>
      <c r="N20" s="139" t="e">
        <f t="shared" ref="N20" si="38">ROUNDDOWN(L20*M20,1)</f>
        <v>#DIV/0!</v>
      </c>
      <c r="O20" s="70"/>
      <c r="P20" s="72"/>
      <c r="Q20" s="72"/>
      <c r="R20" s="140">
        <f t="shared" ref="R20" si="39">P20-Q20</f>
        <v>0</v>
      </c>
      <c r="S20" s="72"/>
      <c r="T20" s="141"/>
      <c r="U20" s="140">
        <f t="shared" ref="U20" si="40">ROUNDDOWN(O20*T20,0)</f>
        <v>0</v>
      </c>
      <c r="V20" s="141"/>
      <c r="W20" s="138" t="e">
        <f t="shared" ref="W20" si="41">ROUNDDOWN(U20/O20/V20,1)</f>
        <v>#DIV/0!</v>
      </c>
      <c r="X20" s="66"/>
      <c r="Y20" s="66"/>
      <c r="Z20" s="66"/>
      <c r="AA20" s="66"/>
      <c r="AB20" s="66"/>
      <c r="AC20" s="66"/>
      <c r="AD20" s="66"/>
      <c r="AE20" s="73"/>
      <c r="AF20" s="73"/>
      <c r="AG20" s="73"/>
      <c r="AH20" s="73"/>
      <c r="AI20" s="74"/>
      <c r="AJ20" s="188"/>
      <c r="AK20" s="173"/>
      <c r="AL20" s="173"/>
      <c r="AM20" s="173"/>
      <c r="AN20" s="155" t="e">
        <f t="shared" si="5"/>
        <v>#DIV/0!</v>
      </c>
      <c r="AO20" s="173"/>
      <c r="AP20" s="173"/>
      <c r="AQ20" s="173"/>
      <c r="AR20" s="155" t="e">
        <f t="shared" si="6"/>
        <v>#DIV/0!</v>
      </c>
      <c r="AS20" s="173"/>
      <c r="AT20" s="173"/>
      <c r="AU20" s="173"/>
      <c r="AV20" s="155" t="e">
        <f t="shared" si="7"/>
        <v>#DIV/0!</v>
      </c>
      <c r="AW20" s="173"/>
      <c r="AX20" s="173"/>
      <c r="AY20" s="173"/>
      <c r="AZ20" s="155" t="e">
        <f t="shared" si="8"/>
        <v>#DIV/0!</v>
      </c>
      <c r="BA20" s="173"/>
      <c r="BB20" s="173"/>
      <c r="BC20" s="173"/>
      <c r="BD20" s="155" t="e">
        <f t="shared" si="9"/>
        <v>#DIV/0!</v>
      </c>
      <c r="BE20" s="173"/>
      <c r="BF20" s="173"/>
      <c r="BG20" s="173"/>
      <c r="BH20" s="155" t="e">
        <f t="shared" si="10"/>
        <v>#DIV/0!</v>
      </c>
      <c r="BI20" s="173"/>
      <c r="BJ20" s="173"/>
      <c r="BK20" s="173"/>
      <c r="BL20" s="155" t="e">
        <f t="shared" si="11"/>
        <v>#DIV/0!</v>
      </c>
      <c r="BM20" s="173"/>
      <c r="BN20" s="173"/>
      <c r="BO20" s="173"/>
      <c r="BP20" s="155" t="e">
        <f t="shared" si="12"/>
        <v>#DIV/0!</v>
      </c>
      <c r="BQ20" s="173"/>
      <c r="BR20" s="173"/>
      <c r="BS20" s="173"/>
      <c r="BT20" s="155" t="e">
        <f t="shared" si="13"/>
        <v>#DIV/0!</v>
      </c>
      <c r="BU20" s="173"/>
      <c r="BV20" s="173"/>
      <c r="BW20" s="173"/>
      <c r="BX20" s="155" t="e">
        <f t="shared" si="14"/>
        <v>#DIV/0!</v>
      </c>
      <c r="BY20" s="173"/>
      <c r="BZ20" s="173"/>
      <c r="CA20" s="173"/>
      <c r="CB20" s="155" t="e">
        <f t="shared" si="15"/>
        <v>#DIV/0!</v>
      </c>
      <c r="CC20" s="173"/>
      <c r="CD20" s="173"/>
      <c r="CE20" s="173"/>
      <c r="CF20" s="155" t="e">
        <f t="shared" si="16"/>
        <v>#DIV/0!</v>
      </c>
      <c r="CG20" s="173"/>
      <c r="CH20" s="173"/>
      <c r="CI20" s="173"/>
      <c r="CJ20" s="155" t="e">
        <f t="shared" si="17"/>
        <v>#DIV/0!</v>
      </c>
      <c r="CK20" s="173"/>
      <c r="CL20" s="173"/>
      <c r="CM20" s="173"/>
      <c r="CN20" s="155" t="e">
        <f t="shared" si="18"/>
        <v>#DIV/0!</v>
      </c>
      <c r="CO20" s="173"/>
      <c r="CP20" s="173"/>
      <c r="CQ20" s="173"/>
      <c r="CR20" s="155" t="e">
        <f t="shared" si="19"/>
        <v>#DIV/0!</v>
      </c>
      <c r="CS20" s="173"/>
      <c r="CT20" s="173"/>
      <c r="CU20" s="173"/>
      <c r="CV20" s="155" t="e">
        <f t="shared" si="20"/>
        <v>#DIV/0!</v>
      </c>
      <c r="CW20" s="173"/>
      <c r="CX20" s="173"/>
      <c r="CY20" s="173"/>
      <c r="CZ20" s="155" t="e">
        <f t="shared" si="21"/>
        <v>#DIV/0!</v>
      </c>
      <c r="DA20" s="173"/>
      <c r="DB20" s="173"/>
      <c r="DC20" s="173"/>
      <c r="DD20" s="155" t="e">
        <f t="shared" si="22"/>
        <v>#DIV/0!</v>
      </c>
      <c r="DE20" s="174"/>
      <c r="DF20" s="174"/>
      <c r="DG20" s="174"/>
      <c r="DH20" s="155" t="e">
        <f t="shared" si="23"/>
        <v>#DIV/0!</v>
      </c>
      <c r="DI20" s="174"/>
      <c r="DJ20" s="174"/>
      <c r="DK20" s="174"/>
      <c r="DL20" s="155" t="e">
        <f t="shared" si="24"/>
        <v>#DIV/0!</v>
      </c>
      <c r="DM20" s="174"/>
      <c r="DN20" s="174"/>
      <c r="DO20" s="174"/>
      <c r="DP20" s="155" t="e">
        <f t="shared" si="25"/>
        <v>#DIV/0!</v>
      </c>
      <c r="DQ20" s="174"/>
      <c r="DR20" s="174"/>
      <c r="DS20" s="174"/>
      <c r="DT20" s="155" t="e">
        <f t="shared" si="26"/>
        <v>#DIV/0!</v>
      </c>
      <c r="DU20" s="174"/>
      <c r="DV20" s="174"/>
      <c r="DW20" s="174"/>
      <c r="DX20" s="155" t="e">
        <f t="shared" si="27"/>
        <v>#DIV/0!</v>
      </c>
      <c r="DY20" s="174"/>
      <c r="DZ20" s="174"/>
      <c r="EA20" s="174"/>
      <c r="EB20" s="155" t="e">
        <f t="shared" si="28"/>
        <v>#DIV/0!</v>
      </c>
      <c r="EC20" s="173"/>
      <c r="ED20" s="173"/>
      <c r="EE20" s="173"/>
      <c r="EF20" s="155" t="e">
        <f t="shared" si="29"/>
        <v>#DIV/0!</v>
      </c>
      <c r="EG20" s="173"/>
      <c r="EH20" s="173"/>
      <c r="EI20" s="173"/>
      <c r="EJ20" s="155" t="e">
        <f t="shared" si="30"/>
        <v>#DIV/0!</v>
      </c>
      <c r="EK20" s="173"/>
      <c r="EL20" s="173"/>
      <c r="EM20" s="173"/>
      <c r="EN20" s="155" t="e">
        <f t="shared" si="31"/>
        <v>#DIV/0!</v>
      </c>
      <c r="EO20" s="173"/>
      <c r="EP20" s="173"/>
      <c r="EQ20" s="173"/>
      <c r="ER20" s="155" t="e">
        <f t="shared" si="32"/>
        <v>#DIV/0!</v>
      </c>
      <c r="ES20" s="173"/>
      <c r="ET20" s="173"/>
      <c r="EU20" s="173"/>
      <c r="EV20" s="155" t="e">
        <f t="shared" si="33"/>
        <v>#DIV/0!</v>
      </c>
      <c r="EW20" s="173"/>
      <c r="EX20" s="173"/>
      <c r="EY20" s="173"/>
      <c r="EZ20" s="155" t="e">
        <f t="shared" si="34"/>
        <v>#DIV/0!</v>
      </c>
      <c r="FA20" s="165">
        <f t="shared" si="35"/>
        <v>0</v>
      </c>
      <c r="FB20" s="166">
        <f t="shared" si="35"/>
        <v>0</v>
      </c>
      <c r="FC20" s="166">
        <f t="shared" si="35"/>
        <v>0</v>
      </c>
      <c r="FD20" s="157" t="str">
        <f t="shared" si="36"/>
        <v/>
      </c>
    </row>
    <row r="21" spans="1:160" s="75" customFormat="1" ht="36.75" customHeight="1" x14ac:dyDescent="0.25">
      <c r="A21" s="66">
        <v>10</v>
      </c>
      <c r="B21" s="67"/>
      <c r="C21" s="67"/>
      <c r="D21" s="68"/>
      <c r="E21" s="68"/>
      <c r="F21" s="68"/>
      <c r="G21" s="69"/>
      <c r="H21" s="68"/>
      <c r="I21" s="70"/>
      <c r="J21" s="70"/>
      <c r="K21" s="71"/>
      <c r="L21" s="138" t="e">
        <f t="shared" si="2"/>
        <v>#DIV/0!</v>
      </c>
      <c r="M21" s="70"/>
      <c r="N21" s="139" t="e">
        <f t="shared" si="0"/>
        <v>#DIV/0!</v>
      </c>
      <c r="O21" s="70"/>
      <c r="P21" s="72"/>
      <c r="Q21" s="72"/>
      <c r="R21" s="140">
        <f t="shared" si="1"/>
        <v>0</v>
      </c>
      <c r="S21" s="72"/>
      <c r="T21" s="141"/>
      <c r="U21" s="140">
        <f t="shared" si="3"/>
        <v>0</v>
      </c>
      <c r="V21" s="141"/>
      <c r="W21" s="138" t="e">
        <f t="shared" si="4"/>
        <v>#DIV/0!</v>
      </c>
      <c r="X21" s="66"/>
      <c r="Y21" s="66"/>
      <c r="Z21" s="66"/>
      <c r="AA21" s="66"/>
      <c r="AB21" s="66"/>
      <c r="AC21" s="66"/>
      <c r="AD21" s="66"/>
      <c r="AE21" s="73"/>
      <c r="AF21" s="73"/>
      <c r="AG21" s="73"/>
      <c r="AH21" s="73"/>
      <c r="AI21" s="74"/>
      <c r="AJ21" s="188"/>
      <c r="AK21" s="173"/>
      <c r="AL21" s="173"/>
      <c r="AM21" s="173"/>
      <c r="AN21" s="155" t="e">
        <f t="shared" si="5"/>
        <v>#DIV/0!</v>
      </c>
      <c r="AO21" s="173"/>
      <c r="AP21" s="173"/>
      <c r="AQ21" s="173"/>
      <c r="AR21" s="155" t="e">
        <f t="shared" si="6"/>
        <v>#DIV/0!</v>
      </c>
      <c r="AS21" s="173"/>
      <c r="AT21" s="173"/>
      <c r="AU21" s="173"/>
      <c r="AV21" s="155" t="e">
        <f t="shared" si="7"/>
        <v>#DIV/0!</v>
      </c>
      <c r="AW21" s="173"/>
      <c r="AX21" s="173"/>
      <c r="AY21" s="173"/>
      <c r="AZ21" s="155" t="e">
        <f t="shared" si="8"/>
        <v>#DIV/0!</v>
      </c>
      <c r="BA21" s="173"/>
      <c r="BB21" s="173"/>
      <c r="BC21" s="173"/>
      <c r="BD21" s="155" t="e">
        <f t="shared" si="9"/>
        <v>#DIV/0!</v>
      </c>
      <c r="BE21" s="173"/>
      <c r="BF21" s="173"/>
      <c r="BG21" s="173"/>
      <c r="BH21" s="155" t="e">
        <f t="shared" si="10"/>
        <v>#DIV/0!</v>
      </c>
      <c r="BI21" s="173"/>
      <c r="BJ21" s="173"/>
      <c r="BK21" s="173"/>
      <c r="BL21" s="155" t="e">
        <f t="shared" si="11"/>
        <v>#DIV/0!</v>
      </c>
      <c r="BM21" s="173"/>
      <c r="BN21" s="173"/>
      <c r="BO21" s="173"/>
      <c r="BP21" s="155" t="e">
        <f t="shared" si="12"/>
        <v>#DIV/0!</v>
      </c>
      <c r="BQ21" s="173"/>
      <c r="BR21" s="173"/>
      <c r="BS21" s="173"/>
      <c r="BT21" s="155" t="e">
        <f t="shared" si="13"/>
        <v>#DIV/0!</v>
      </c>
      <c r="BU21" s="173"/>
      <c r="BV21" s="173"/>
      <c r="BW21" s="173"/>
      <c r="BX21" s="155" t="e">
        <f t="shared" si="14"/>
        <v>#DIV/0!</v>
      </c>
      <c r="BY21" s="173"/>
      <c r="BZ21" s="173"/>
      <c r="CA21" s="173"/>
      <c r="CB21" s="155" t="e">
        <f t="shared" si="15"/>
        <v>#DIV/0!</v>
      </c>
      <c r="CC21" s="173"/>
      <c r="CD21" s="173"/>
      <c r="CE21" s="173"/>
      <c r="CF21" s="155" t="e">
        <f t="shared" si="16"/>
        <v>#DIV/0!</v>
      </c>
      <c r="CG21" s="173"/>
      <c r="CH21" s="173"/>
      <c r="CI21" s="173"/>
      <c r="CJ21" s="155" t="e">
        <f t="shared" si="17"/>
        <v>#DIV/0!</v>
      </c>
      <c r="CK21" s="173"/>
      <c r="CL21" s="173"/>
      <c r="CM21" s="173"/>
      <c r="CN21" s="155" t="e">
        <f t="shared" si="18"/>
        <v>#DIV/0!</v>
      </c>
      <c r="CO21" s="173"/>
      <c r="CP21" s="173"/>
      <c r="CQ21" s="173"/>
      <c r="CR21" s="155" t="e">
        <f t="shared" si="19"/>
        <v>#DIV/0!</v>
      </c>
      <c r="CS21" s="173"/>
      <c r="CT21" s="173"/>
      <c r="CU21" s="173"/>
      <c r="CV21" s="155" t="e">
        <f t="shared" si="20"/>
        <v>#DIV/0!</v>
      </c>
      <c r="CW21" s="173"/>
      <c r="CX21" s="173"/>
      <c r="CY21" s="173"/>
      <c r="CZ21" s="155" t="e">
        <f t="shared" si="21"/>
        <v>#DIV/0!</v>
      </c>
      <c r="DA21" s="173"/>
      <c r="DB21" s="173"/>
      <c r="DC21" s="173"/>
      <c r="DD21" s="155" t="e">
        <f t="shared" si="22"/>
        <v>#DIV/0!</v>
      </c>
      <c r="DE21" s="174"/>
      <c r="DF21" s="174"/>
      <c r="DG21" s="174"/>
      <c r="DH21" s="155" t="e">
        <f t="shared" si="23"/>
        <v>#DIV/0!</v>
      </c>
      <c r="DI21" s="174"/>
      <c r="DJ21" s="174"/>
      <c r="DK21" s="174"/>
      <c r="DL21" s="155" t="e">
        <f t="shared" si="24"/>
        <v>#DIV/0!</v>
      </c>
      <c r="DM21" s="174"/>
      <c r="DN21" s="174"/>
      <c r="DO21" s="174"/>
      <c r="DP21" s="155" t="e">
        <f t="shared" si="25"/>
        <v>#DIV/0!</v>
      </c>
      <c r="DQ21" s="174"/>
      <c r="DR21" s="174"/>
      <c r="DS21" s="174"/>
      <c r="DT21" s="155" t="e">
        <f t="shared" si="26"/>
        <v>#DIV/0!</v>
      </c>
      <c r="DU21" s="174"/>
      <c r="DV21" s="174"/>
      <c r="DW21" s="174"/>
      <c r="DX21" s="155" t="e">
        <f t="shared" si="27"/>
        <v>#DIV/0!</v>
      </c>
      <c r="DY21" s="174"/>
      <c r="DZ21" s="174"/>
      <c r="EA21" s="174"/>
      <c r="EB21" s="155" t="e">
        <f t="shared" si="28"/>
        <v>#DIV/0!</v>
      </c>
      <c r="EC21" s="173"/>
      <c r="ED21" s="173"/>
      <c r="EE21" s="173"/>
      <c r="EF21" s="155" t="e">
        <f t="shared" si="29"/>
        <v>#DIV/0!</v>
      </c>
      <c r="EG21" s="173"/>
      <c r="EH21" s="173"/>
      <c r="EI21" s="173"/>
      <c r="EJ21" s="155" t="e">
        <f t="shared" si="30"/>
        <v>#DIV/0!</v>
      </c>
      <c r="EK21" s="173"/>
      <c r="EL21" s="173"/>
      <c r="EM21" s="173"/>
      <c r="EN21" s="155" t="e">
        <f t="shared" si="31"/>
        <v>#DIV/0!</v>
      </c>
      <c r="EO21" s="173"/>
      <c r="EP21" s="173"/>
      <c r="EQ21" s="173"/>
      <c r="ER21" s="155" t="e">
        <f t="shared" si="32"/>
        <v>#DIV/0!</v>
      </c>
      <c r="ES21" s="173"/>
      <c r="ET21" s="173"/>
      <c r="EU21" s="173"/>
      <c r="EV21" s="155" t="e">
        <f t="shared" si="33"/>
        <v>#DIV/0!</v>
      </c>
      <c r="EW21" s="173"/>
      <c r="EX21" s="173"/>
      <c r="EY21" s="173"/>
      <c r="EZ21" s="155" t="e">
        <f t="shared" si="34"/>
        <v>#DIV/0!</v>
      </c>
      <c r="FA21" s="165">
        <f t="shared" si="35"/>
        <v>0</v>
      </c>
      <c r="FB21" s="166">
        <f t="shared" si="35"/>
        <v>0</v>
      </c>
      <c r="FC21" s="166">
        <f t="shared" si="35"/>
        <v>0</v>
      </c>
      <c r="FD21" s="157" t="str">
        <f t="shared" si="36"/>
        <v/>
      </c>
    </row>
    <row r="22" spans="1:160" s="75" customFormat="1" ht="36.75" customHeight="1" x14ac:dyDescent="0.25">
      <c r="A22" s="66">
        <v>11</v>
      </c>
      <c r="B22" s="67"/>
      <c r="C22" s="67"/>
      <c r="D22" s="68"/>
      <c r="E22" s="68"/>
      <c r="F22" s="68"/>
      <c r="G22" s="69"/>
      <c r="H22" s="68"/>
      <c r="I22" s="70"/>
      <c r="J22" s="70"/>
      <c r="K22" s="71"/>
      <c r="L22" s="138" t="e">
        <f t="shared" si="2"/>
        <v>#DIV/0!</v>
      </c>
      <c r="M22" s="70"/>
      <c r="N22" s="139" t="e">
        <f t="shared" si="0"/>
        <v>#DIV/0!</v>
      </c>
      <c r="O22" s="70"/>
      <c r="P22" s="72"/>
      <c r="Q22" s="72"/>
      <c r="R22" s="140">
        <f t="shared" si="1"/>
        <v>0</v>
      </c>
      <c r="S22" s="72"/>
      <c r="T22" s="141"/>
      <c r="U22" s="140">
        <f t="shared" si="3"/>
        <v>0</v>
      </c>
      <c r="V22" s="141"/>
      <c r="W22" s="138" t="e">
        <f t="shared" si="4"/>
        <v>#DIV/0!</v>
      </c>
      <c r="X22" s="66"/>
      <c r="Y22" s="66"/>
      <c r="Z22" s="66"/>
      <c r="AA22" s="66"/>
      <c r="AB22" s="66"/>
      <c r="AC22" s="66"/>
      <c r="AD22" s="66"/>
      <c r="AE22" s="73"/>
      <c r="AF22" s="73"/>
      <c r="AG22" s="73"/>
      <c r="AH22" s="73"/>
      <c r="AI22" s="74"/>
      <c r="AJ22" s="188"/>
      <c r="AK22" s="173"/>
      <c r="AL22" s="173"/>
      <c r="AM22" s="173"/>
      <c r="AN22" s="155" t="e">
        <f t="shared" si="5"/>
        <v>#DIV/0!</v>
      </c>
      <c r="AO22" s="173"/>
      <c r="AP22" s="173"/>
      <c r="AQ22" s="173"/>
      <c r="AR22" s="155" t="e">
        <f t="shared" si="6"/>
        <v>#DIV/0!</v>
      </c>
      <c r="AS22" s="173"/>
      <c r="AT22" s="173"/>
      <c r="AU22" s="173"/>
      <c r="AV22" s="155" t="e">
        <f t="shared" si="7"/>
        <v>#DIV/0!</v>
      </c>
      <c r="AW22" s="173"/>
      <c r="AX22" s="173"/>
      <c r="AY22" s="173"/>
      <c r="AZ22" s="155" t="e">
        <f t="shared" si="8"/>
        <v>#DIV/0!</v>
      </c>
      <c r="BA22" s="173"/>
      <c r="BB22" s="173"/>
      <c r="BC22" s="173"/>
      <c r="BD22" s="155" t="e">
        <f t="shared" si="9"/>
        <v>#DIV/0!</v>
      </c>
      <c r="BE22" s="173"/>
      <c r="BF22" s="173"/>
      <c r="BG22" s="173"/>
      <c r="BH22" s="155" t="e">
        <f t="shared" si="10"/>
        <v>#DIV/0!</v>
      </c>
      <c r="BI22" s="173"/>
      <c r="BJ22" s="173"/>
      <c r="BK22" s="173"/>
      <c r="BL22" s="155" t="e">
        <f t="shared" si="11"/>
        <v>#DIV/0!</v>
      </c>
      <c r="BM22" s="173"/>
      <c r="BN22" s="173"/>
      <c r="BO22" s="173"/>
      <c r="BP22" s="155" t="e">
        <f t="shared" si="12"/>
        <v>#DIV/0!</v>
      </c>
      <c r="BQ22" s="173"/>
      <c r="BR22" s="173"/>
      <c r="BS22" s="173"/>
      <c r="BT22" s="155" t="e">
        <f t="shared" si="13"/>
        <v>#DIV/0!</v>
      </c>
      <c r="BU22" s="173"/>
      <c r="BV22" s="173"/>
      <c r="BW22" s="173"/>
      <c r="BX22" s="155" t="e">
        <f t="shared" si="14"/>
        <v>#DIV/0!</v>
      </c>
      <c r="BY22" s="173"/>
      <c r="BZ22" s="173"/>
      <c r="CA22" s="173"/>
      <c r="CB22" s="155" t="e">
        <f t="shared" si="15"/>
        <v>#DIV/0!</v>
      </c>
      <c r="CC22" s="173"/>
      <c r="CD22" s="173"/>
      <c r="CE22" s="173"/>
      <c r="CF22" s="155" t="e">
        <f t="shared" si="16"/>
        <v>#DIV/0!</v>
      </c>
      <c r="CG22" s="173"/>
      <c r="CH22" s="173"/>
      <c r="CI22" s="173"/>
      <c r="CJ22" s="155" t="e">
        <f t="shared" si="17"/>
        <v>#DIV/0!</v>
      </c>
      <c r="CK22" s="173"/>
      <c r="CL22" s="173"/>
      <c r="CM22" s="173"/>
      <c r="CN22" s="155" t="e">
        <f t="shared" si="18"/>
        <v>#DIV/0!</v>
      </c>
      <c r="CO22" s="173"/>
      <c r="CP22" s="173"/>
      <c r="CQ22" s="173"/>
      <c r="CR22" s="155" t="e">
        <f t="shared" si="19"/>
        <v>#DIV/0!</v>
      </c>
      <c r="CS22" s="173"/>
      <c r="CT22" s="173"/>
      <c r="CU22" s="173"/>
      <c r="CV22" s="155" t="e">
        <f t="shared" si="20"/>
        <v>#DIV/0!</v>
      </c>
      <c r="CW22" s="173"/>
      <c r="CX22" s="173"/>
      <c r="CY22" s="173"/>
      <c r="CZ22" s="155" t="e">
        <f t="shared" si="21"/>
        <v>#DIV/0!</v>
      </c>
      <c r="DA22" s="173"/>
      <c r="DB22" s="173"/>
      <c r="DC22" s="173"/>
      <c r="DD22" s="155" t="e">
        <f t="shared" si="22"/>
        <v>#DIV/0!</v>
      </c>
      <c r="DE22" s="174"/>
      <c r="DF22" s="174"/>
      <c r="DG22" s="174"/>
      <c r="DH22" s="155" t="e">
        <f t="shared" si="23"/>
        <v>#DIV/0!</v>
      </c>
      <c r="DI22" s="174"/>
      <c r="DJ22" s="174"/>
      <c r="DK22" s="174"/>
      <c r="DL22" s="155" t="e">
        <f t="shared" si="24"/>
        <v>#DIV/0!</v>
      </c>
      <c r="DM22" s="174"/>
      <c r="DN22" s="174"/>
      <c r="DO22" s="174"/>
      <c r="DP22" s="155" t="e">
        <f t="shared" si="25"/>
        <v>#DIV/0!</v>
      </c>
      <c r="DQ22" s="174"/>
      <c r="DR22" s="174"/>
      <c r="DS22" s="174"/>
      <c r="DT22" s="155" t="e">
        <f t="shared" si="26"/>
        <v>#DIV/0!</v>
      </c>
      <c r="DU22" s="174"/>
      <c r="DV22" s="174"/>
      <c r="DW22" s="174"/>
      <c r="DX22" s="155" t="e">
        <f t="shared" si="27"/>
        <v>#DIV/0!</v>
      </c>
      <c r="DY22" s="174"/>
      <c r="DZ22" s="174"/>
      <c r="EA22" s="174"/>
      <c r="EB22" s="155" t="e">
        <f t="shared" si="28"/>
        <v>#DIV/0!</v>
      </c>
      <c r="EC22" s="173"/>
      <c r="ED22" s="173"/>
      <c r="EE22" s="173"/>
      <c r="EF22" s="155" t="e">
        <f t="shared" si="29"/>
        <v>#DIV/0!</v>
      </c>
      <c r="EG22" s="173"/>
      <c r="EH22" s="173"/>
      <c r="EI22" s="173"/>
      <c r="EJ22" s="155" t="e">
        <f t="shared" si="30"/>
        <v>#DIV/0!</v>
      </c>
      <c r="EK22" s="173"/>
      <c r="EL22" s="173"/>
      <c r="EM22" s="173"/>
      <c r="EN22" s="155" t="e">
        <f t="shared" si="31"/>
        <v>#DIV/0!</v>
      </c>
      <c r="EO22" s="173"/>
      <c r="EP22" s="173"/>
      <c r="EQ22" s="173"/>
      <c r="ER22" s="155" t="e">
        <f t="shared" si="32"/>
        <v>#DIV/0!</v>
      </c>
      <c r="ES22" s="173"/>
      <c r="ET22" s="173"/>
      <c r="EU22" s="173"/>
      <c r="EV22" s="155" t="e">
        <f t="shared" si="33"/>
        <v>#DIV/0!</v>
      </c>
      <c r="EW22" s="173"/>
      <c r="EX22" s="173"/>
      <c r="EY22" s="173"/>
      <c r="EZ22" s="155" t="e">
        <f t="shared" si="34"/>
        <v>#DIV/0!</v>
      </c>
      <c r="FA22" s="165">
        <f t="shared" si="35"/>
        <v>0</v>
      </c>
      <c r="FB22" s="166">
        <f t="shared" si="35"/>
        <v>0</v>
      </c>
      <c r="FC22" s="166">
        <f t="shared" si="35"/>
        <v>0</v>
      </c>
      <c r="FD22" s="157" t="str">
        <f t="shared" si="36"/>
        <v/>
      </c>
    </row>
    <row r="23" spans="1:160" s="75" customFormat="1" ht="36.75" customHeight="1" x14ac:dyDescent="0.25">
      <c r="A23" s="66">
        <v>12</v>
      </c>
      <c r="B23" s="67"/>
      <c r="C23" s="67"/>
      <c r="D23" s="68"/>
      <c r="E23" s="68"/>
      <c r="F23" s="68"/>
      <c r="G23" s="69"/>
      <c r="H23" s="68"/>
      <c r="I23" s="70"/>
      <c r="J23" s="70"/>
      <c r="K23" s="71"/>
      <c r="L23" s="138" t="e">
        <f t="shared" si="2"/>
        <v>#DIV/0!</v>
      </c>
      <c r="M23" s="70"/>
      <c r="N23" s="139" t="e">
        <f t="shared" si="0"/>
        <v>#DIV/0!</v>
      </c>
      <c r="O23" s="70"/>
      <c r="P23" s="72"/>
      <c r="Q23" s="72"/>
      <c r="R23" s="140">
        <f t="shared" si="1"/>
        <v>0</v>
      </c>
      <c r="S23" s="72"/>
      <c r="T23" s="141"/>
      <c r="U23" s="140">
        <f t="shared" si="3"/>
        <v>0</v>
      </c>
      <c r="V23" s="141"/>
      <c r="W23" s="138" t="e">
        <f t="shared" si="4"/>
        <v>#DIV/0!</v>
      </c>
      <c r="X23" s="66"/>
      <c r="Y23" s="66"/>
      <c r="Z23" s="66"/>
      <c r="AA23" s="66"/>
      <c r="AB23" s="66"/>
      <c r="AC23" s="66"/>
      <c r="AD23" s="66"/>
      <c r="AE23" s="73"/>
      <c r="AF23" s="73"/>
      <c r="AG23" s="73"/>
      <c r="AH23" s="73"/>
      <c r="AI23" s="74"/>
      <c r="AJ23" s="188"/>
      <c r="AK23" s="173"/>
      <c r="AL23" s="173"/>
      <c r="AM23" s="173"/>
      <c r="AN23" s="155" t="e">
        <f t="shared" si="5"/>
        <v>#DIV/0!</v>
      </c>
      <c r="AO23" s="173"/>
      <c r="AP23" s="173"/>
      <c r="AQ23" s="173"/>
      <c r="AR23" s="155" t="e">
        <f t="shared" si="6"/>
        <v>#DIV/0!</v>
      </c>
      <c r="AS23" s="173"/>
      <c r="AT23" s="173"/>
      <c r="AU23" s="173"/>
      <c r="AV23" s="155" t="e">
        <f t="shared" si="7"/>
        <v>#DIV/0!</v>
      </c>
      <c r="AW23" s="173"/>
      <c r="AX23" s="173"/>
      <c r="AY23" s="173"/>
      <c r="AZ23" s="155" t="e">
        <f t="shared" si="8"/>
        <v>#DIV/0!</v>
      </c>
      <c r="BA23" s="173"/>
      <c r="BB23" s="173"/>
      <c r="BC23" s="173"/>
      <c r="BD23" s="155" t="e">
        <f t="shared" si="9"/>
        <v>#DIV/0!</v>
      </c>
      <c r="BE23" s="173"/>
      <c r="BF23" s="173"/>
      <c r="BG23" s="173"/>
      <c r="BH23" s="155" t="e">
        <f t="shared" si="10"/>
        <v>#DIV/0!</v>
      </c>
      <c r="BI23" s="173"/>
      <c r="BJ23" s="173"/>
      <c r="BK23" s="173"/>
      <c r="BL23" s="155" t="e">
        <f t="shared" si="11"/>
        <v>#DIV/0!</v>
      </c>
      <c r="BM23" s="173"/>
      <c r="BN23" s="173"/>
      <c r="BO23" s="173"/>
      <c r="BP23" s="155" t="e">
        <f t="shared" si="12"/>
        <v>#DIV/0!</v>
      </c>
      <c r="BQ23" s="173"/>
      <c r="BR23" s="173"/>
      <c r="BS23" s="173"/>
      <c r="BT23" s="155" t="e">
        <f t="shared" si="13"/>
        <v>#DIV/0!</v>
      </c>
      <c r="BU23" s="173"/>
      <c r="BV23" s="173"/>
      <c r="BW23" s="173"/>
      <c r="BX23" s="155" t="e">
        <f t="shared" si="14"/>
        <v>#DIV/0!</v>
      </c>
      <c r="BY23" s="173"/>
      <c r="BZ23" s="173"/>
      <c r="CA23" s="173"/>
      <c r="CB23" s="155" t="e">
        <f t="shared" si="15"/>
        <v>#DIV/0!</v>
      </c>
      <c r="CC23" s="173"/>
      <c r="CD23" s="173"/>
      <c r="CE23" s="173"/>
      <c r="CF23" s="155" t="e">
        <f t="shared" si="16"/>
        <v>#DIV/0!</v>
      </c>
      <c r="CG23" s="173"/>
      <c r="CH23" s="173"/>
      <c r="CI23" s="173"/>
      <c r="CJ23" s="155" t="e">
        <f t="shared" si="17"/>
        <v>#DIV/0!</v>
      </c>
      <c r="CK23" s="173"/>
      <c r="CL23" s="173"/>
      <c r="CM23" s="173"/>
      <c r="CN23" s="155" t="e">
        <f t="shared" si="18"/>
        <v>#DIV/0!</v>
      </c>
      <c r="CO23" s="173"/>
      <c r="CP23" s="173"/>
      <c r="CQ23" s="173"/>
      <c r="CR23" s="155" t="e">
        <f t="shared" si="19"/>
        <v>#DIV/0!</v>
      </c>
      <c r="CS23" s="173"/>
      <c r="CT23" s="173"/>
      <c r="CU23" s="173"/>
      <c r="CV23" s="155" t="e">
        <f t="shared" si="20"/>
        <v>#DIV/0!</v>
      </c>
      <c r="CW23" s="173"/>
      <c r="CX23" s="173"/>
      <c r="CY23" s="173"/>
      <c r="CZ23" s="155" t="e">
        <f t="shared" si="21"/>
        <v>#DIV/0!</v>
      </c>
      <c r="DA23" s="173"/>
      <c r="DB23" s="173"/>
      <c r="DC23" s="173"/>
      <c r="DD23" s="155" t="e">
        <f t="shared" si="22"/>
        <v>#DIV/0!</v>
      </c>
      <c r="DE23" s="174"/>
      <c r="DF23" s="174"/>
      <c r="DG23" s="174"/>
      <c r="DH23" s="155" t="e">
        <f t="shared" si="23"/>
        <v>#DIV/0!</v>
      </c>
      <c r="DI23" s="174"/>
      <c r="DJ23" s="174"/>
      <c r="DK23" s="174"/>
      <c r="DL23" s="155" t="e">
        <f t="shared" si="24"/>
        <v>#DIV/0!</v>
      </c>
      <c r="DM23" s="174"/>
      <c r="DN23" s="174"/>
      <c r="DO23" s="174"/>
      <c r="DP23" s="155" t="e">
        <f t="shared" si="25"/>
        <v>#DIV/0!</v>
      </c>
      <c r="DQ23" s="174"/>
      <c r="DR23" s="174"/>
      <c r="DS23" s="174"/>
      <c r="DT23" s="155" t="e">
        <f t="shared" si="26"/>
        <v>#DIV/0!</v>
      </c>
      <c r="DU23" s="174"/>
      <c r="DV23" s="174"/>
      <c r="DW23" s="174"/>
      <c r="DX23" s="155" t="e">
        <f t="shared" si="27"/>
        <v>#DIV/0!</v>
      </c>
      <c r="DY23" s="174"/>
      <c r="DZ23" s="174"/>
      <c r="EA23" s="174"/>
      <c r="EB23" s="155" t="e">
        <f t="shared" si="28"/>
        <v>#DIV/0!</v>
      </c>
      <c r="EC23" s="173"/>
      <c r="ED23" s="173"/>
      <c r="EE23" s="173"/>
      <c r="EF23" s="155" t="e">
        <f t="shared" si="29"/>
        <v>#DIV/0!</v>
      </c>
      <c r="EG23" s="173"/>
      <c r="EH23" s="173"/>
      <c r="EI23" s="173"/>
      <c r="EJ23" s="155" t="e">
        <f t="shared" si="30"/>
        <v>#DIV/0!</v>
      </c>
      <c r="EK23" s="173"/>
      <c r="EL23" s="173"/>
      <c r="EM23" s="173"/>
      <c r="EN23" s="155" t="e">
        <f t="shared" si="31"/>
        <v>#DIV/0!</v>
      </c>
      <c r="EO23" s="173"/>
      <c r="EP23" s="173"/>
      <c r="EQ23" s="173"/>
      <c r="ER23" s="155" t="e">
        <f t="shared" si="32"/>
        <v>#DIV/0!</v>
      </c>
      <c r="ES23" s="173"/>
      <c r="ET23" s="173"/>
      <c r="EU23" s="173"/>
      <c r="EV23" s="155" t="e">
        <f t="shared" si="33"/>
        <v>#DIV/0!</v>
      </c>
      <c r="EW23" s="173"/>
      <c r="EX23" s="173"/>
      <c r="EY23" s="173"/>
      <c r="EZ23" s="155" t="e">
        <f t="shared" si="34"/>
        <v>#DIV/0!</v>
      </c>
      <c r="FA23" s="165">
        <f t="shared" si="35"/>
        <v>0</v>
      </c>
      <c r="FB23" s="166">
        <f t="shared" si="35"/>
        <v>0</v>
      </c>
      <c r="FC23" s="166">
        <f t="shared" si="35"/>
        <v>0</v>
      </c>
      <c r="FD23" s="157" t="str">
        <f t="shared" si="36"/>
        <v/>
      </c>
    </row>
    <row r="24" spans="1:160" s="75" customFormat="1" ht="36.75" customHeight="1" x14ac:dyDescent="0.25">
      <c r="A24" s="66">
        <v>13</v>
      </c>
      <c r="B24" s="67"/>
      <c r="C24" s="67"/>
      <c r="D24" s="68"/>
      <c r="E24" s="68"/>
      <c r="F24" s="68"/>
      <c r="G24" s="69"/>
      <c r="H24" s="68"/>
      <c r="I24" s="70"/>
      <c r="J24" s="70"/>
      <c r="K24" s="71"/>
      <c r="L24" s="138" t="e">
        <f t="shared" si="2"/>
        <v>#DIV/0!</v>
      </c>
      <c r="M24" s="70"/>
      <c r="N24" s="139" t="e">
        <f t="shared" si="0"/>
        <v>#DIV/0!</v>
      </c>
      <c r="O24" s="70"/>
      <c r="P24" s="72"/>
      <c r="Q24" s="72"/>
      <c r="R24" s="140">
        <f t="shared" si="1"/>
        <v>0</v>
      </c>
      <c r="S24" s="72"/>
      <c r="T24" s="141"/>
      <c r="U24" s="140">
        <f t="shared" si="3"/>
        <v>0</v>
      </c>
      <c r="V24" s="141"/>
      <c r="W24" s="138" t="e">
        <f t="shared" si="4"/>
        <v>#DIV/0!</v>
      </c>
      <c r="X24" s="66"/>
      <c r="Y24" s="66"/>
      <c r="Z24" s="66"/>
      <c r="AA24" s="66"/>
      <c r="AB24" s="66"/>
      <c r="AC24" s="66"/>
      <c r="AD24" s="66"/>
      <c r="AE24" s="73"/>
      <c r="AF24" s="73"/>
      <c r="AG24" s="73"/>
      <c r="AH24" s="73"/>
      <c r="AI24" s="74"/>
      <c r="AJ24" s="188"/>
      <c r="AK24" s="173"/>
      <c r="AL24" s="173"/>
      <c r="AM24" s="173"/>
      <c r="AN24" s="155" t="e">
        <f t="shared" si="5"/>
        <v>#DIV/0!</v>
      </c>
      <c r="AO24" s="173"/>
      <c r="AP24" s="173"/>
      <c r="AQ24" s="173"/>
      <c r="AR24" s="155" t="e">
        <f t="shared" si="6"/>
        <v>#DIV/0!</v>
      </c>
      <c r="AS24" s="173"/>
      <c r="AT24" s="173"/>
      <c r="AU24" s="173"/>
      <c r="AV24" s="155" t="e">
        <f t="shared" si="7"/>
        <v>#DIV/0!</v>
      </c>
      <c r="AW24" s="173"/>
      <c r="AX24" s="173"/>
      <c r="AY24" s="173"/>
      <c r="AZ24" s="155" t="e">
        <f t="shared" si="8"/>
        <v>#DIV/0!</v>
      </c>
      <c r="BA24" s="173"/>
      <c r="BB24" s="173"/>
      <c r="BC24" s="173"/>
      <c r="BD24" s="155" t="e">
        <f t="shared" si="9"/>
        <v>#DIV/0!</v>
      </c>
      <c r="BE24" s="173"/>
      <c r="BF24" s="173"/>
      <c r="BG24" s="173"/>
      <c r="BH24" s="155" t="e">
        <f t="shared" si="10"/>
        <v>#DIV/0!</v>
      </c>
      <c r="BI24" s="173"/>
      <c r="BJ24" s="173"/>
      <c r="BK24" s="173"/>
      <c r="BL24" s="155" t="e">
        <f t="shared" si="11"/>
        <v>#DIV/0!</v>
      </c>
      <c r="BM24" s="173"/>
      <c r="BN24" s="173"/>
      <c r="BO24" s="173"/>
      <c r="BP24" s="155" t="e">
        <f t="shared" si="12"/>
        <v>#DIV/0!</v>
      </c>
      <c r="BQ24" s="173"/>
      <c r="BR24" s="173"/>
      <c r="BS24" s="173"/>
      <c r="BT24" s="155" t="e">
        <f t="shared" si="13"/>
        <v>#DIV/0!</v>
      </c>
      <c r="BU24" s="173"/>
      <c r="BV24" s="173"/>
      <c r="BW24" s="173"/>
      <c r="BX24" s="155" t="e">
        <f t="shared" si="14"/>
        <v>#DIV/0!</v>
      </c>
      <c r="BY24" s="173"/>
      <c r="BZ24" s="173"/>
      <c r="CA24" s="173"/>
      <c r="CB24" s="155" t="e">
        <f t="shared" si="15"/>
        <v>#DIV/0!</v>
      </c>
      <c r="CC24" s="173"/>
      <c r="CD24" s="173"/>
      <c r="CE24" s="173"/>
      <c r="CF24" s="155" t="e">
        <f t="shared" si="16"/>
        <v>#DIV/0!</v>
      </c>
      <c r="CG24" s="173"/>
      <c r="CH24" s="173"/>
      <c r="CI24" s="173"/>
      <c r="CJ24" s="155" t="e">
        <f t="shared" si="17"/>
        <v>#DIV/0!</v>
      </c>
      <c r="CK24" s="173"/>
      <c r="CL24" s="173"/>
      <c r="CM24" s="173"/>
      <c r="CN24" s="155" t="e">
        <f t="shared" si="18"/>
        <v>#DIV/0!</v>
      </c>
      <c r="CO24" s="173"/>
      <c r="CP24" s="173"/>
      <c r="CQ24" s="173"/>
      <c r="CR24" s="155" t="e">
        <f t="shared" si="19"/>
        <v>#DIV/0!</v>
      </c>
      <c r="CS24" s="173"/>
      <c r="CT24" s="173"/>
      <c r="CU24" s="173"/>
      <c r="CV24" s="155" t="e">
        <f t="shared" si="20"/>
        <v>#DIV/0!</v>
      </c>
      <c r="CW24" s="173"/>
      <c r="CX24" s="173"/>
      <c r="CY24" s="173"/>
      <c r="CZ24" s="155" t="e">
        <f t="shared" si="21"/>
        <v>#DIV/0!</v>
      </c>
      <c r="DA24" s="173"/>
      <c r="DB24" s="173"/>
      <c r="DC24" s="173"/>
      <c r="DD24" s="155" t="e">
        <f t="shared" si="22"/>
        <v>#DIV/0!</v>
      </c>
      <c r="DE24" s="174"/>
      <c r="DF24" s="174"/>
      <c r="DG24" s="174"/>
      <c r="DH24" s="155" t="e">
        <f t="shared" si="23"/>
        <v>#DIV/0!</v>
      </c>
      <c r="DI24" s="174"/>
      <c r="DJ24" s="174"/>
      <c r="DK24" s="174"/>
      <c r="DL24" s="155" t="e">
        <f t="shared" si="24"/>
        <v>#DIV/0!</v>
      </c>
      <c r="DM24" s="174"/>
      <c r="DN24" s="174"/>
      <c r="DO24" s="174"/>
      <c r="DP24" s="155" t="e">
        <f t="shared" si="25"/>
        <v>#DIV/0!</v>
      </c>
      <c r="DQ24" s="174"/>
      <c r="DR24" s="174"/>
      <c r="DS24" s="174"/>
      <c r="DT24" s="155" t="e">
        <f t="shared" si="26"/>
        <v>#DIV/0!</v>
      </c>
      <c r="DU24" s="174"/>
      <c r="DV24" s="174"/>
      <c r="DW24" s="174"/>
      <c r="DX24" s="155" t="e">
        <f t="shared" si="27"/>
        <v>#DIV/0!</v>
      </c>
      <c r="DY24" s="174"/>
      <c r="DZ24" s="174"/>
      <c r="EA24" s="174"/>
      <c r="EB24" s="155" t="e">
        <f t="shared" si="28"/>
        <v>#DIV/0!</v>
      </c>
      <c r="EC24" s="173"/>
      <c r="ED24" s="173"/>
      <c r="EE24" s="173"/>
      <c r="EF24" s="155" t="e">
        <f t="shared" si="29"/>
        <v>#DIV/0!</v>
      </c>
      <c r="EG24" s="173"/>
      <c r="EH24" s="173"/>
      <c r="EI24" s="173"/>
      <c r="EJ24" s="155" t="e">
        <f t="shared" si="30"/>
        <v>#DIV/0!</v>
      </c>
      <c r="EK24" s="173"/>
      <c r="EL24" s="173"/>
      <c r="EM24" s="173"/>
      <c r="EN24" s="155" t="e">
        <f t="shared" si="31"/>
        <v>#DIV/0!</v>
      </c>
      <c r="EO24" s="173"/>
      <c r="EP24" s="173"/>
      <c r="EQ24" s="173"/>
      <c r="ER24" s="155" t="e">
        <f t="shared" si="32"/>
        <v>#DIV/0!</v>
      </c>
      <c r="ES24" s="173"/>
      <c r="ET24" s="173"/>
      <c r="EU24" s="173"/>
      <c r="EV24" s="155" t="e">
        <f t="shared" si="33"/>
        <v>#DIV/0!</v>
      </c>
      <c r="EW24" s="173"/>
      <c r="EX24" s="173"/>
      <c r="EY24" s="173"/>
      <c r="EZ24" s="155" t="e">
        <f t="shared" si="34"/>
        <v>#DIV/0!</v>
      </c>
      <c r="FA24" s="165">
        <f t="shared" si="35"/>
        <v>0</v>
      </c>
      <c r="FB24" s="166">
        <f t="shared" si="35"/>
        <v>0</v>
      </c>
      <c r="FC24" s="166">
        <f t="shared" si="35"/>
        <v>0</v>
      </c>
      <c r="FD24" s="157" t="str">
        <f t="shared" si="36"/>
        <v/>
      </c>
    </row>
    <row r="25" spans="1:160" s="75" customFormat="1" ht="36.75" customHeight="1" x14ac:dyDescent="0.25">
      <c r="A25" s="66">
        <v>14</v>
      </c>
      <c r="B25" s="67"/>
      <c r="C25" s="67"/>
      <c r="D25" s="68"/>
      <c r="E25" s="68"/>
      <c r="F25" s="68"/>
      <c r="G25" s="69"/>
      <c r="H25" s="68"/>
      <c r="I25" s="70"/>
      <c r="J25" s="70"/>
      <c r="K25" s="71"/>
      <c r="L25" s="138" t="e">
        <f t="shared" si="2"/>
        <v>#DIV/0!</v>
      </c>
      <c r="M25" s="70"/>
      <c r="N25" s="139" t="e">
        <f t="shared" si="0"/>
        <v>#DIV/0!</v>
      </c>
      <c r="O25" s="70"/>
      <c r="P25" s="72"/>
      <c r="Q25" s="72"/>
      <c r="R25" s="140">
        <f t="shared" si="1"/>
        <v>0</v>
      </c>
      <c r="S25" s="72"/>
      <c r="T25" s="141"/>
      <c r="U25" s="140">
        <f t="shared" si="3"/>
        <v>0</v>
      </c>
      <c r="V25" s="141"/>
      <c r="W25" s="138" t="e">
        <f t="shared" si="4"/>
        <v>#DIV/0!</v>
      </c>
      <c r="X25" s="66"/>
      <c r="Y25" s="66"/>
      <c r="Z25" s="66"/>
      <c r="AA25" s="66"/>
      <c r="AB25" s="66"/>
      <c r="AC25" s="66"/>
      <c r="AD25" s="66"/>
      <c r="AE25" s="73"/>
      <c r="AF25" s="73"/>
      <c r="AG25" s="73"/>
      <c r="AH25" s="73"/>
      <c r="AI25" s="74"/>
      <c r="AJ25" s="188"/>
      <c r="AK25" s="173"/>
      <c r="AL25" s="173"/>
      <c r="AM25" s="173"/>
      <c r="AN25" s="155" t="e">
        <f t="shared" si="5"/>
        <v>#DIV/0!</v>
      </c>
      <c r="AO25" s="173"/>
      <c r="AP25" s="173"/>
      <c r="AQ25" s="173"/>
      <c r="AR25" s="155" t="e">
        <f t="shared" si="6"/>
        <v>#DIV/0!</v>
      </c>
      <c r="AS25" s="173"/>
      <c r="AT25" s="173"/>
      <c r="AU25" s="173"/>
      <c r="AV25" s="155" t="e">
        <f t="shared" si="7"/>
        <v>#DIV/0!</v>
      </c>
      <c r="AW25" s="173"/>
      <c r="AX25" s="173"/>
      <c r="AY25" s="173"/>
      <c r="AZ25" s="155" t="e">
        <f t="shared" si="8"/>
        <v>#DIV/0!</v>
      </c>
      <c r="BA25" s="173"/>
      <c r="BB25" s="173"/>
      <c r="BC25" s="173"/>
      <c r="BD25" s="155" t="e">
        <f t="shared" si="9"/>
        <v>#DIV/0!</v>
      </c>
      <c r="BE25" s="173"/>
      <c r="BF25" s="173"/>
      <c r="BG25" s="173"/>
      <c r="BH25" s="155" t="e">
        <f t="shared" si="10"/>
        <v>#DIV/0!</v>
      </c>
      <c r="BI25" s="173"/>
      <c r="BJ25" s="173"/>
      <c r="BK25" s="173"/>
      <c r="BL25" s="155" t="e">
        <f t="shared" si="11"/>
        <v>#DIV/0!</v>
      </c>
      <c r="BM25" s="173"/>
      <c r="BN25" s="173"/>
      <c r="BO25" s="173"/>
      <c r="BP25" s="155" t="e">
        <f t="shared" si="12"/>
        <v>#DIV/0!</v>
      </c>
      <c r="BQ25" s="173"/>
      <c r="BR25" s="173"/>
      <c r="BS25" s="173"/>
      <c r="BT25" s="155" t="e">
        <f t="shared" si="13"/>
        <v>#DIV/0!</v>
      </c>
      <c r="BU25" s="173"/>
      <c r="BV25" s="173"/>
      <c r="BW25" s="173"/>
      <c r="BX25" s="155" t="e">
        <f t="shared" si="14"/>
        <v>#DIV/0!</v>
      </c>
      <c r="BY25" s="173"/>
      <c r="BZ25" s="173"/>
      <c r="CA25" s="173"/>
      <c r="CB25" s="155" t="e">
        <f t="shared" si="15"/>
        <v>#DIV/0!</v>
      </c>
      <c r="CC25" s="173"/>
      <c r="CD25" s="173"/>
      <c r="CE25" s="173"/>
      <c r="CF25" s="155" t="e">
        <f t="shared" si="16"/>
        <v>#DIV/0!</v>
      </c>
      <c r="CG25" s="173"/>
      <c r="CH25" s="173"/>
      <c r="CI25" s="173"/>
      <c r="CJ25" s="155" t="e">
        <f t="shared" si="17"/>
        <v>#DIV/0!</v>
      </c>
      <c r="CK25" s="173"/>
      <c r="CL25" s="173"/>
      <c r="CM25" s="173"/>
      <c r="CN25" s="155" t="e">
        <f t="shared" si="18"/>
        <v>#DIV/0!</v>
      </c>
      <c r="CO25" s="173"/>
      <c r="CP25" s="173"/>
      <c r="CQ25" s="173"/>
      <c r="CR25" s="155" t="e">
        <f t="shared" si="19"/>
        <v>#DIV/0!</v>
      </c>
      <c r="CS25" s="173"/>
      <c r="CT25" s="173"/>
      <c r="CU25" s="173"/>
      <c r="CV25" s="155" t="e">
        <f t="shared" si="20"/>
        <v>#DIV/0!</v>
      </c>
      <c r="CW25" s="173"/>
      <c r="CX25" s="173"/>
      <c r="CY25" s="173"/>
      <c r="CZ25" s="155" t="e">
        <f t="shared" si="21"/>
        <v>#DIV/0!</v>
      </c>
      <c r="DA25" s="173"/>
      <c r="DB25" s="173"/>
      <c r="DC25" s="173"/>
      <c r="DD25" s="155" t="e">
        <f t="shared" si="22"/>
        <v>#DIV/0!</v>
      </c>
      <c r="DE25" s="174"/>
      <c r="DF25" s="174"/>
      <c r="DG25" s="174"/>
      <c r="DH25" s="155" t="e">
        <f t="shared" si="23"/>
        <v>#DIV/0!</v>
      </c>
      <c r="DI25" s="174"/>
      <c r="DJ25" s="174"/>
      <c r="DK25" s="174"/>
      <c r="DL25" s="155" t="e">
        <f t="shared" si="24"/>
        <v>#DIV/0!</v>
      </c>
      <c r="DM25" s="174"/>
      <c r="DN25" s="174"/>
      <c r="DO25" s="174"/>
      <c r="DP25" s="155" t="e">
        <f t="shared" si="25"/>
        <v>#DIV/0!</v>
      </c>
      <c r="DQ25" s="174"/>
      <c r="DR25" s="174"/>
      <c r="DS25" s="174"/>
      <c r="DT25" s="155" t="e">
        <f t="shared" si="26"/>
        <v>#DIV/0!</v>
      </c>
      <c r="DU25" s="174"/>
      <c r="DV25" s="174"/>
      <c r="DW25" s="174"/>
      <c r="DX25" s="155" t="e">
        <f t="shared" si="27"/>
        <v>#DIV/0!</v>
      </c>
      <c r="DY25" s="174"/>
      <c r="DZ25" s="174"/>
      <c r="EA25" s="174"/>
      <c r="EB25" s="155" t="e">
        <f t="shared" si="28"/>
        <v>#DIV/0!</v>
      </c>
      <c r="EC25" s="173"/>
      <c r="ED25" s="173"/>
      <c r="EE25" s="173"/>
      <c r="EF25" s="155" t="e">
        <f t="shared" si="29"/>
        <v>#DIV/0!</v>
      </c>
      <c r="EG25" s="173"/>
      <c r="EH25" s="173"/>
      <c r="EI25" s="173"/>
      <c r="EJ25" s="155" t="e">
        <f t="shared" si="30"/>
        <v>#DIV/0!</v>
      </c>
      <c r="EK25" s="173"/>
      <c r="EL25" s="173"/>
      <c r="EM25" s="173"/>
      <c r="EN25" s="155" t="e">
        <f t="shared" si="31"/>
        <v>#DIV/0!</v>
      </c>
      <c r="EO25" s="173"/>
      <c r="EP25" s="173"/>
      <c r="EQ25" s="173"/>
      <c r="ER25" s="155" t="e">
        <f t="shared" si="32"/>
        <v>#DIV/0!</v>
      </c>
      <c r="ES25" s="173"/>
      <c r="ET25" s="173"/>
      <c r="EU25" s="173"/>
      <c r="EV25" s="155" t="e">
        <f t="shared" si="33"/>
        <v>#DIV/0!</v>
      </c>
      <c r="EW25" s="173"/>
      <c r="EX25" s="173"/>
      <c r="EY25" s="173"/>
      <c r="EZ25" s="155" t="e">
        <f t="shared" si="34"/>
        <v>#DIV/0!</v>
      </c>
      <c r="FA25" s="165">
        <f t="shared" si="35"/>
        <v>0</v>
      </c>
      <c r="FB25" s="166">
        <f t="shared" si="35"/>
        <v>0</v>
      </c>
      <c r="FC25" s="166">
        <f t="shared" si="35"/>
        <v>0</v>
      </c>
      <c r="FD25" s="157" t="str">
        <f t="shared" si="36"/>
        <v/>
      </c>
    </row>
    <row r="26" spans="1:160" s="75" customFormat="1" ht="36.75" customHeight="1" x14ac:dyDescent="0.25">
      <c r="A26" s="66">
        <v>15</v>
      </c>
      <c r="B26" s="67"/>
      <c r="C26" s="67"/>
      <c r="D26" s="68"/>
      <c r="E26" s="68"/>
      <c r="F26" s="68"/>
      <c r="G26" s="69"/>
      <c r="H26" s="68"/>
      <c r="I26" s="70"/>
      <c r="J26" s="70"/>
      <c r="K26" s="71"/>
      <c r="L26" s="138" t="e">
        <f t="shared" si="2"/>
        <v>#DIV/0!</v>
      </c>
      <c r="M26" s="70"/>
      <c r="N26" s="139" t="e">
        <f t="shared" si="0"/>
        <v>#DIV/0!</v>
      </c>
      <c r="O26" s="70"/>
      <c r="P26" s="72"/>
      <c r="Q26" s="72"/>
      <c r="R26" s="140">
        <f t="shared" si="1"/>
        <v>0</v>
      </c>
      <c r="S26" s="72"/>
      <c r="T26" s="141"/>
      <c r="U26" s="140">
        <f t="shared" si="3"/>
        <v>0</v>
      </c>
      <c r="V26" s="141"/>
      <c r="W26" s="138" t="e">
        <f t="shared" si="4"/>
        <v>#DIV/0!</v>
      </c>
      <c r="X26" s="66"/>
      <c r="Y26" s="66"/>
      <c r="Z26" s="66"/>
      <c r="AA26" s="66"/>
      <c r="AB26" s="66"/>
      <c r="AC26" s="66"/>
      <c r="AD26" s="66"/>
      <c r="AE26" s="73"/>
      <c r="AF26" s="73"/>
      <c r="AG26" s="73"/>
      <c r="AH26" s="73"/>
      <c r="AI26" s="74"/>
      <c r="AJ26" s="188"/>
      <c r="AK26" s="173"/>
      <c r="AL26" s="173"/>
      <c r="AM26" s="173"/>
      <c r="AN26" s="155" t="e">
        <f t="shared" si="5"/>
        <v>#DIV/0!</v>
      </c>
      <c r="AO26" s="173"/>
      <c r="AP26" s="173"/>
      <c r="AQ26" s="173"/>
      <c r="AR26" s="155" t="e">
        <f t="shared" si="6"/>
        <v>#DIV/0!</v>
      </c>
      <c r="AS26" s="173"/>
      <c r="AT26" s="173"/>
      <c r="AU26" s="173"/>
      <c r="AV26" s="155" t="e">
        <f t="shared" si="7"/>
        <v>#DIV/0!</v>
      </c>
      <c r="AW26" s="173"/>
      <c r="AX26" s="173"/>
      <c r="AY26" s="173"/>
      <c r="AZ26" s="155" t="e">
        <f t="shared" si="8"/>
        <v>#DIV/0!</v>
      </c>
      <c r="BA26" s="173"/>
      <c r="BB26" s="173"/>
      <c r="BC26" s="173"/>
      <c r="BD26" s="155" t="e">
        <f t="shared" si="9"/>
        <v>#DIV/0!</v>
      </c>
      <c r="BE26" s="173"/>
      <c r="BF26" s="173"/>
      <c r="BG26" s="173"/>
      <c r="BH26" s="155" t="e">
        <f t="shared" si="10"/>
        <v>#DIV/0!</v>
      </c>
      <c r="BI26" s="173"/>
      <c r="BJ26" s="173"/>
      <c r="BK26" s="173"/>
      <c r="BL26" s="155" t="e">
        <f t="shared" si="11"/>
        <v>#DIV/0!</v>
      </c>
      <c r="BM26" s="173"/>
      <c r="BN26" s="173"/>
      <c r="BO26" s="173"/>
      <c r="BP26" s="155" t="e">
        <f t="shared" si="12"/>
        <v>#DIV/0!</v>
      </c>
      <c r="BQ26" s="173"/>
      <c r="BR26" s="173"/>
      <c r="BS26" s="173"/>
      <c r="BT26" s="155" t="e">
        <f t="shared" si="13"/>
        <v>#DIV/0!</v>
      </c>
      <c r="BU26" s="173"/>
      <c r="BV26" s="173"/>
      <c r="BW26" s="173"/>
      <c r="BX26" s="155" t="e">
        <f t="shared" si="14"/>
        <v>#DIV/0!</v>
      </c>
      <c r="BY26" s="173"/>
      <c r="BZ26" s="173"/>
      <c r="CA26" s="173"/>
      <c r="CB26" s="155" t="e">
        <f t="shared" si="15"/>
        <v>#DIV/0!</v>
      </c>
      <c r="CC26" s="173"/>
      <c r="CD26" s="173"/>
      <c r="CE26" s="173"/>
      <c r="CF26" s="155" t="e">
        <f t="shared" si="16"/>
        <v>#DIV/0!</v>
      </c>
      <c r="CG26" s="173"/>
      <c r="CH26" s="173"/>
      <c r="CI26" s="173"/>
      <c r="CJ26" s="155" t="e">
        <f t="shared" si="17"/>
        <v>#DIV/0!</v>
      </c>
      <c r="CK26" s="173"/>
      <c r="CL26" s="173"/>
      <c r="CM26" s="173"/>
      <c r="CN26" s="155" t="e">
        <f t="shared" si="18"/>
        <v>#DIV/0!</v>
      </c>
      <c r="CO26" s="173"/>
      <c r="CP26" s="173"/>
      <c r="CQ26" s="173"/>
      <c r="CR26" s="155" t="e">
        <f t="shared" si="19"/>
        <v>#DIV/0!</v>
      </c>
      <c r="CS26" s="173"/>
      <c r="CT26" s="173"/>
      <c r="CU26" s="173"/>
      <c r="CV26" s="155" t="e">
        <f t="shared" si="20"/>
        <v>#DIV/0!</v>
      </c>
      <c r="CW26" s="173"/>
      <c r="CX26" s="173"/>
      <c r="CY26" s="173"/>
      <c r="CZ26" s="155" t="e">
        <f t="shared" si="21"/>
        <v>#DIV/0!</v>
      </c>
      <c r="DA26" s="173"/>
      <c r="DB26" s="173"/>
      <c r="DC26" s="173"/>
      <c r="DD26" s="155" t="e">
        <f t="shared" si="22"/>
        <v>#DIV/0!</v>
      </c>
      <c r="DE26" s="174"/>
      <c r="DF26" s="174"/>
      <c r="DG26" s="174"/>
      <c r="DH26" s="155" t="e">
        <f t="shared" si="23"/>
        <v>#DIV/0!</v>
      </c>
      <c r="DI26" s="174"/>
      <c r="DJ26" s="174"/>
      <c r="DK26" s="174"/>
      <c r="DL26" s="155" t="e">
        <f t="shared" si="24"/>
        <v>#DIV/0!</v>
      </c>
      <c r="DM26" s="174"/>
      <c r="DN26" s="174"/>
      <c r="DO26" s="174"/>
      <c r="DP26" s="155" t="e">
        <f t="shared" si="25"/>
        <v>#DIV/0!</v>
      </c>
      <c r="DQ26" s="174"/>
      <c r="DR26" s="174"/>
      <c r="DS26" s="174"/>
      <c r="DT26" s="155" t="e">
        <f t="shared" si="26"/>
        <v>#DIV/0!</v>
      </c>
      <c r="DU26" s="174"/>
      <c r="DV26" s="174"/>
      <c r="DW26" s="174"/>
      <c r="DX26" s="155" t="e">
        <f t="shared" si="27"/>
        <v>#DIV/0!</v>
      </c>
      <c r="DY26" s="174"/>
      <c r="DZ26" s="174"/>
      <c r="EA26" s="174"/>
      <c r="EB26" s="155" t="e">
        <f t="shared" si="28"/>
        <v>#DIV/0!</v>
      </c>
      <c r="EC26" s="173"/>
      <c r="ED26" s="173"/>
      <c r="EE26" s="173"/>
      <c r="EF26" s="155" t="e">
        <f t="shared" si="29"/>
        <v>#DIV/0!</v>
      </c>
      <c r="EG26" s="173"/>
      <c r="EH26" s="173"/>
      <c r="EI26" s="173"/>
      <c r="EJ26" s="155" t="e">
        <f t="shared" si="30"/>
        <v>#DIV/0!</v>
      </c>
      <c r="EK26" s="173"/>
      <c r="EL26" s="173"/>
      <c r="EM26" s="173"/>
      <c r="EN26" s="155" t="e">
        <f t="shared" si="31"/>
        <v>#DIV/0!</v>
      </c>
      <c r="EO26" s="173"/>
      <c r="EP26" s="173"/>
      <c r="EQ26" s="173"/>
      <c r="ER26" s="155" t="e">
        <f t="shared" si="32"/>
        <v>#DIV/0!</v>
      </c>
      <c r="ES26" s="173"/>
      <c r="ET26" s="173"/>
      <c r="EU26" s="173"/>
      <c r="EV26" s="155" t="e">
        <f t="shared" si="33"/>
        <v>#DIV/0!</v>
      </c>
      <c r="EW26" s="173"/>
      <c r="EX26" s="173"/>
      <c r="EY26" s="173"/>
      <c r="EZ26" s="155" t="e">
        <f t="shared" si="34"/>
        <v>#DIV/0!</v>
      </c>
      <c r="FA26" s="165">
        <f t="shared" si="35"/>
        <v>0</v>
      </c>
      <c r="FB26" s="166">
        <f t="shared" si="35"/>
        <v>0</v>
      </c>
      <c r="FC26" s="166">
        <f t="shared" si="35"/>
        <v>0</v>
      </c>
      <c r="FD26" s="157" t="str">
        <f t="shared" si="36"/>
        <v/>
      </c>
    </row>
    <row r="27" spans="1:160" s="75" customFormat="1" ht="36.75" customHeight="1" x14ac:dyDescent="0.25">
      <c r="A27" s="66">
        <v>16</v>
      </c>
      <c r="B27" s="67"/>
      <c r="C27" s="67"/>
      <c r="D27" s="68"/>
      <c r="E27" s="68"/>
      <c r="F27" s="68"/>
      <c r="G27" s="69"/>
      <c r="H27" s="68"/>
      <c r="I27" s="70"/>
      <c r="J27" s="70"/>
      <c r="K27" s="71"/>
      <c r="L27" s="138" t="e">
        <f t="shared" si="2"/>
        <v>#DIV/0!</v>
      </c>
      <c r="M27" s="70"/>
      <c r="N27" s="139" t="e">
        <f t="shared" si="0"/>
        <v>#DIV/0!</v>
      </c>
      <c r="O27" s="70"/>
      <c r="P27" s="72"/>
      <c r="Q27" s="72"/>
      <c r="R27" s="140">
        <f t="shared" si="1"/>
        <v>0</v>
      </c>
      <c r="S27" s="72"/>
      <c r="T27" s="141"/>
      <c r="U27" s="140">
        <f t="shared" si="3"/>
        <v>0</v>
      </c>
      <c r="V27" s="141"/>
      <c r="W27" s="138" t="e">
        <f t="shared" si="4"/>
        <v>#DIV/0!</v>
      </c>
      <c r="X27" s="66"/>
      <c r="Y27" s="66"/>
      <c r="Z27" s="66"/>
      <c r="AA27" s="66"/>
      <c r="AB27" s="66"/>
      <c r="AC27" s="66"/>
      <c r="AD27" s="66"/>
      <c r="AE27" s="73"/>
      <c r="AF27" s="73"/>
      <c r="AG27" s="73"/>
      <c r="AH27" s="73"/>
      <c r="AI27" s="74"/>
      <c r="AJ27" s="188"/>
      <c r="AK27" s="173"/>
      <c r="AL27" s="173"/>
      <c r="AM27" s="173"/>
      <c r="AN27" s="155" t="e">
        <f t="shared" si="5"/>
        <v>#DIV/0!</v>
      </c>
      <c r="AO27" s="173"/>
      <c r="AP27" s="173"/>
      <c r="AQ27" s="173"/>
      <c r="AR27" s="155" t="e">
        <f t="shared" si="6"/>
        <v>#DIV/0!</v>
      </c>
      <c r="AS27" s="173"/>
      <c r="AT27" s="173"/>
      <c r="AU27" s="173"/>
      <c r="AV27" s="155" t="e">
        <f t="shared" si="7"/>
        <v>#DIV/0!</v>
      </c>
      <c r="AW27" s="173"/>
      <c r="AX27" s="173"/>
      <c r="AY27" s="173"/>
      <c r="AZ27" s="155" t="e">
        <f t="shared" si="8"/>
        <v>#DIV/0!</v>
      </c>
      <c r="BA27" s="173"/>
      <c r="BB27" s="173"/>
      <c r="BC27" s="173"/>
      <c r="BD27" s="155" t="e">
        <f t="shared" si="9"/>
        <v>#DIV/0!</v>
      </c>
      <c r="BE27" s="173"/>
      <c r="BF27" s="173"/>
      <c r="BG27" s="173"/>
      <c r="BH27" s="155" t="e">
        <f t="shared" si="10"/>
        <v>#DIV/0!</v>
      </c>
      <c r="BI27" s="173"/>
      <c r="BJ27" s="173"/>
      <c r="BK27" s="173"/>
      <c r="BL27" s="155" t="e">
        <f t="shared" si="11"/>
        <v>#DIV/0!</v>
      </c>
      <c r="BM27" s="173"/>
      <c r="BN27" s="173"/>
      <c r="BO27" s="173"/>
      <c r="BP27" s="155" t="e">
        <f t="shared" si="12"/>
        <v>#DIV/0!</v>
      </c>
      <c r="BQ27" s="173"/>
      <c r="BR27" s="173"/>
      <c r="BS27" s="173"/>
      <c r="BT27" s="155" t="e">
        <f t="shared" si="13"/>
        <v>#DIV/0!</v>
      </c>
      <c r="BU27" s="173"/>
      <c r="BV27" s="173"/>
      <c r="BW27" s="173"/>
      <c r="BX27" s="155" t="e">
        <f t="shared" si="14"/>
        <v>#DIV/0!</v>
      </c>
      <c r="BY27" s="173"/>
      <c r="BZ27" s="173"/>
      <c r="CA27" s="173"/>
      <c r="CB27" s="155" t="e">
        <f t="shared" si="15"/>
        <v>#DIV/0!</v>
      </c>
      <c r="CC27" s="173"/>
      <c r="CD27" s="173"/>
      <c r="CE27" s="173"/>
      <c r="CF27" s="155" t="e">
        <f t="shared" si="16"/>
        <v>#DIV/0!</v>
      </c>
      <c r="CG27" s="173"/>
      <c r="CH27" s="173"/>
      <c r="CI27" s="173"/>
      <c r="CJ27" s="155" t="e">
        <f t="shared" si="17"/>
        <v>#DIV/0!</v>
      </c>
      <c r="CK27" s="173"/>
      <c r="CL27" s="173"/>
      <c r="CM27" s="173"/>
      <c r="CN27" s="155" t="e">
        <f t="shared" si="18"/>
        <v>#DIV/0!</v>
      </c>
      <c r="CO27" s="173"/>
      <c r="CP27" s="173"/>
      <c r="CQ27" s="173"/>
      <c r="CR27" s="155" t="e">
        <f t="shared" si="19"/>
        <v>#DIV/0!</v>
      </c>
      <c r="CS27" s="173"/>
      <c r="CT27" s="173"/>
      <c r="CU27" s="173"/>
      <c r="CV27" s="155" t="e">
        <f t="shared" si="20"/>
        <v>#DIV/0!</v>
      </c>
      <c r="CW27" s="173"/>
      <c r="CX27" s="173"/>
      <c r="CY27" s="173"/>
      <c r="CZ27" s="155" t="e">
        <f t="shared" si="21"/>
        <v>#DIV/0!</v>
      </c>
      <c r="DA27" s="173"/>
      <c r="DB27" s="173"/>
      <c r="DC27" s="173"/>
      <c r="DD27" s="155" t="e">
        <f t="shared" si="22"/>
        <v>#DIV/0!</v>
      </c>
      <c r="DE27" s="174"/>
      <c r="DF27" s="174"/>
      <c r="DG27" s="174"/>
      <c r="DH27" s="155" t="e">
        <f t="shared" si="23"/>
        <v>#DIV/0!</v>
      </c>
      <c r="DI27" s="174"/>
      <c r="DJ27" s="174"/>
      <c r="DK27" s="174"/>
      <c r="DL27" s="155" t="e">
        <f t="shared" si="24"/>
        <v>#DIV/0!</v>
      </c>
      <c r="DM27" s="174"/>
      <c r="DN27" s="174"/>
      <c r="DO27" s="174"/>
      <c r="DP27" s="155" t="e">
        <f t="shared" si="25"/>
        <v>#DIV/0!</v>
      </c>
      <c r="DQ27" s="174"/>
      <c r="DR27" s="174"/>
      <c r="DS27" s="174"/>
      <c r="DT27" s="155" t="e">
        <f t="shared" si="26"/>
        <v>#DIV/0!</v>
      </c>
      <c r="DU27" s="174"/>
      <c r="DV27" s="174"/>
      <c r="DW27" s="174"/>
      <c r="DX27" s="155" t="e">
        <f t="shared" si="27"/>
        <v>#DIV/0!</v>
      </c>
      <c r="DY27" s="174"/>
      <c r="DZ27" s="174"/>
      <c r="EA27" s="174"/>
      <c r="EB27" s="155" t="e">
        <f t="shared" si="28"/>
        <v>#DIV/0!</v>
      </c>
      <c r="EC27" s="173"/>
      <c r="ED27" s="173"/>
      <c r="EE27" s="173"/>
      <c r="EF27" s="155" t="e">
        <f t="shared" si="29"/>
        <v>#DIV/0!</v>
      </c>
      <c r="EG27" s="173"/>
      <c r="EH27" s="173"/>
      <c r="EI27" s="173"/>
      <c r="EJ27" s="155" t="e">
        <f t="shared" si="30"/>
        <v>#DIV/0!</v>
      </c>
      <c r="EK27" s="173"/>
      <c r="EL27" s="173"/>
      <c r="EM27" s="173"/>
      <c r="EN27" s="155" t="e">
        <f t="shared" si="31"/>
        <v>#DIV/0!</v>
      </c>
      <c r="EO27" s="173"/>
      <c r="EP27" s="173"/>
      <c r="EQ27" s="173"/>
      <c r="ER27" s="155" t="e">
        <f t="shared" si="32"/>
        <v>#DIV/0!</v>
      </c>
      <c r="ES27" s="173"/>
      <c r="ET27" s="173"/>
      <c r="EU27" s="173"/>
      <c r="EV27" s="155" t="e">
        <f t="shared" si="33"/>
        <v>#DIV/0!</v>
      </c>
      <c r="EW27" s="173"/>
      <c r="EX27" s="173"/>
      <c r="EY27" s="173"/>
      <c r="EZ27" s="155" t="e">
        <f t="shared" si="34"/>
        <v>#DIV/0!</v>
      </c>
      <c r="FA27" s="165">
        <f t="shared" si="35"/>
        <v>0</v>
      </c>
      <c r="FB27" s="166">
        <f t="shared" si="35"/>
        <v>0</v>
      </c>
      <c r="FC27" s="166">
        <f t="shared" si="35"/>
        <v>0</v>
      </c>
      <c r="FD27" s="157" t="str">
        <f t="shared" si="36"/>
        <v/>
      </c>
    </row>
    <row r="28" spans="1:160" s="75" customFormat="1" ht="36.75" customHeight="1" x14ac:dyDescent="0.25">
      <c r="A28" s="66">
        <v>17</v>
      </c>
      <c r="B28" s="67"/>
      <c r="C28" s="67"/>
      <c r="D28" s="68"/>
      <c r="E28" s="68"/>
      <c r="F28" s="68"/>
      <c r="G28" s="69"/>
      <c r="H28" s="68"/>
      <c r="I28" s="70"/>
      <c r="J28" s="70"/>
      <c r="K28" s="71"/>
      <c r="L28" s="138" t="e">
        <f t="shared" si="2"/>
        <v>#DIV/0!</v>
      </c>
      <c r="M28" s="70"/>
      <c r="N28" s="139" t="e">
        <f t="shared" si="0"/>
        <v>#DIV/0!</v>
      </c>
      <c r="O28" s="70"/>
      <c r="P28" s="72"/>
      <c r="Q28" s="72"/>
      <c r="R28" s="140">
        <f t="shared" si="1"/>
        <v>0</v>
      </c>
      <c r="S28" s="72"/>
      <c r="T28" s="141"/>
      <c r="U28" s="140">
        <f t="shared" si="3"/>
        <v>0</v>
      </c>
      <c r="V28" s="141"/>
      <c r="W28" s="138" t="e">
        <f t="shared" si="4"/>
        <v>#DIV/0!</v>
      </c>
      <c r="X28" s="66"/>
      <c r="Y28" s="66"/>
      <c r="Z28" s="66"/>
      <c r="AA28" s="66"/>
      <c r="AB28" s="66"/>
      <c r="AC28" s="66"/>
      <c r="AD28" s="66"/>
      <c r="AE28" s="73"/>
      <c r="AF28" s="73"/>
      <c r="AG28" s="73"/>
      <c r="AH28" s="73"/>
      <c r="AI28" s="74"/>
      <c r="AJ28" s="188"/>
      <c r="AK28" s="173"/>
      <c r="AL28" s="173"/>
      <c r="AM28" s="173"/>
      <c r="AN28" s="155" t="e">
        <f t="shared" si="5"/>
        <v>#DIV/0!</v>
      </c>
      <c r="AO28" s="173"/>
      <c r="AP28" s="173"/>
      <c r="AQ28" s="173"/>
      <c r="AR28" s="155" t="e">
        <f t="shared" si="6"/>
        <v>#DIV/0!</v>
      </c>
      <c r="AS28" s="173"/>
      <c r="AT28" s="173"/>
      <c r="AU28" s="173"/>
      <c r="AV28" s="155" t="e">
        <f t="shared" si="7"/>
        <v>#DIV/0!</v>
      </c>
      <c r="AW28" s="173"/>
      <c r="AX28" s="173"/>
      <c r="AY28" s="173"/>
      <c r="AZ28" s="155" t="e">
        <f t="shared" si="8"/>
        <v>#DIV/0!</v>
      </c>
      <c r="BA28" s="173"/>
      <c r="BB28" s="173"/>
      <c r="BC28" s="173"/>
      <c r="BD28" s="155" t="e">
        <f t="shared" si="9"/>
        <v>#DIV/0!</v>
      </c>
      <c r="BE28" s="173"/>
      <c r="BF28" s="173"/>
      <c r="BG28" s="173"/>
      <c r="BH28" s="155" t="e">
        <f t="shared" si="10"/>
        <v>#DIV/0!</v>
      </c>
      <c r="BI28" s="173"/>
      <c r="BJ28" s="173"/>
      <c r="BK28" s="173"/>
      <c r="BL28" s="155" t="e">
        <f t="shared" si="11"/>
        <v>#DIV/0!</v>
      </c>
      <c r="BM28" s="173"/>
      <c r="BN28" s="173"/>
      <c r="BO28" s="173"/>
      <c r="BP28" s="155" t="e">
        <f t="shared" si="12"/>
        <v>#DIV/0!</v>
      </c>
      <c r="BQ28" s="173"/>
      <c r="BR28" s="173"/>
      <c r="BS28" s="173"/>
      <c r="BT28" s="155" t="e">
        <f t="shared" si="13"/>
        <v>#DIV/0!</v>
      </c>
      <c r="BU28" s="173"/>
      <c r="BV28" s="173"/>
      <c r="BW28" s="173"/>
      <c r="BX28" s="155" t="e">
        <f t="shared" si="14"/>
        <v>#DIV/0!</v>
      </c>
      <c r="BY28" s="173"/>
      <c r="BZ28" s="173"/>
      <c r="CA28" s="173"/>
      <c r="CB28" s="155" t="e">
        <f t="shared" si="15"/>
        <v>#DIV/0!</v>
      </c>
      <c r="CC28" s="173"/>
      <c r="CD28" s="173"/>
      <c r="CE28" s="173"/>
      <c r="CF28" s="155" t="e">
        <f t="shared" si="16"/>
        <v>#DIV/0!</v>
      </c>
      <c r="CG28" s="173"/>
      <c r="CH28" s="173"/>
      <c r="CI28" s="173"/>
      <c r="CJ28" s="155" t="e">
        <f t="shared" si="17"/>
        <v>#DIV/0!</v>
      </c>
      <c r="CK28" s="173"/>
      <c r="CL28" s="173"/>
      <c r="CM28" s="173"/>
      <c r="CN28" s="155" t="e">
        <f t="shared" si="18"/>
        <v>#DIV/0!</v>
      </c>
      <c r="CO28" s="173"/>
      <c r="CP28" s="173"/>
      <c r="CQ28" s="173"/>
      <c r="CR28" s="155" t="e">
        <f t="shared" si="19"/>
        <v>#DIV/0!</v>
      </c>
      <c r="CS28" s="173"/>
      <c r="CT28" s="173"/>
      <c r="CU28" s="173"/>
      <c r="CV28" s="155" t="e">
        <f t="shared" si="20"/>
        <v>#DIV/0!</v>
      </c>
      <c r="CW28" s="173"/>
      <c r="CX28" s="173"/>
      <c r="CY28" s="173"/>
      <c r="CZ28" s="155" t="e">
        <f t="shared" si="21"/>
        <v>#DIV/0!</v>
      </c>
      <c r="DA28" s="173"/>
      <c r="DB28" s="173"/>
      <c r="DC28" s="173"/>
      <c r="DD28" s="155" t="e">
        <f t="shared" si="22"/>
        <v>#DIV/0!</v>
      </c>
      <c r="DE28" s="174"/>
      <c r="DF28" s="174"/>
      <c r="DG28" s="174"/>
      <c r="DH28" s="155" t="e">
        <f t="shared" si="23"/>
        <v>#DIV/0!</v>
      </c>
      <c r="DI28" s="174"/>
      <c r="DJ28" s="174"/>
      <c r="DK28" s="174"/>
      <c r="DL28" s="155" t="e">
        <f t="shared" si="24"/>
        <v>#DIV/0!</v>
      </c>
      <c r="DM28" s="174"/>
      <c r="DN28" s="174"/>
      <c r="DO28" s="174"/>
      <c r="DP28" s="155" t="e">
        <f t="shared" si="25"/>
        <v>#DIV/0!</v>
      </c>
      <c r="DQ28" s="174"/>
      <c r="DR28" s="174"/>
      <c r="DS28" s="174"/>
      <c r="DT28" s="155" t="e">
        <f t="shared" si="26"/>
        <v>#DIV/0!</v>
      </c>
      <c r="DU28" s="174"/>
      <c r="DV28" s="174"/>
      <c r="DW28" s="174"/>
      <c r="DX28" s="155" t="e">
        <f t="shared" si="27"/>
        <v>#DIV/0!</v>
      </c>
      <c r="DY28" s="174"/>
      <c r="DZ28" s="174"/>
      <c r="EA28" s="174"/>
      <c r="EB28" s="155" t="e">
        <f t="shared" si="28"/>
        <v>#DIV/0!</v>
      </c>
      <c r="EC28" s="173"/>
      <c r="ED28" s="173"/>
      <c r="EE28" s="173"/>
      <c r="EF28" s="155" t="e">
        <f t="shared" si="29"/>
        <v>#DIV/0!</v>
      </c>
      <c r="EG28" s="173"/>
      <c r="EH28" s="173"/>
      <c r="EI28" s="173"/>
      <c r="EJ28" s="155" t="e">
        <f t="shared" si="30"/>
        <v>#DIV/0!</v>
      </c>
      <c r="EK28" s="173"/>
      <c r="EL28" s="173"/>
      <c r="EM28" s="173"/>
      <c r="EN28" s="155" t="e">
        <f t="shared" si="31"/>
        <v>#DIV/0!</v>
      </c>
      <c r="EO28" s="173"/>
      <c r="EP28" s="173"/>
      <c r="EQ28" s="173"/>
      <c r="ER28" s="155" t="e">
        <f t="shared" si="32"/>
        <v>#DIV/0!</v>
      </c>
      <c r="ES28" s="173"/>
      <c r="ET28" s="173"/>
      <c r="EU28" s="173"/>
      <c r="EV28" s="155" t="e">
        <f t="shared" si="33"/>
        <v>#DIV/0!</v>
      </c>
      <c r="EW28" s="173"/>
      <c r="EX28" s="173"/>
      <c r="EY28" s="173"/>
      <c r="EZ28" s="155" t="e">
        <f t="shared" si="34"/>
        <v>#DIV/0!</v>
      </c>
      <c r="FA28" s="165">
        <f t="shared" si="35"/>
        <v>0</v>
      </c>
      <c r="FB28" s="166">
        <f t="shared" si="35"/>
        <v>0</v>
      </c>
      <c r="FC28" s="166">
        <f t="shared" si="35"/>
        <v>0</v>
      </c>
      <c r="FD28" s="157" t="str">
        <f t="shared" si="36"/>
        <v/>
      </c>
    </row>
    <row r="29" spans="1:160" s="75" customFormat="1" ht="36.75" customHeight="1" x14ac:dyDescent="0.25">
      <c r="A29" s="66">
        <v>18</v>
      </c>
      <c r="B29" s="67"/>
      <c r="C29" s="67"/>
      <c r="D29" s="68"/>
      <c r="E29" s="68"/>
      <c r="F29" s="68"/>
      <c r="G29" s="69"/>
      <c r="H29" s="68"/>
      <c r="I29" s="70"/>
      <c r="J29" s="70"/>
      <c r="K29" s="71"/>
      <c r="L29" s="138" t="e">
        <f t="shared" si="2"/>
        <v>#DIV/0!</v>
      </c>
      <c r="M29" s="70"/>
      <c r="N29" s="139" t="e">
        <f t="shared" si="0"/>
        <v>#DIV/0!</v>
      </c>
      <c r="O29" s="70"/>
      <c r="P29" s="72"/>
      <c r="Q29" s="72"/>
      <c r="R29" s="140">
        <f t="shared" si="1"/>
        <v>0</v>
      </c>
      <c r="S29" s="72"/>
      <c r="T29" s="141"/>
      <c r="U29" s="140">
        <f t="shared" si="3"/>
        <v>0</v>
      </c>
      <c r="V29" s="141"/>
      <c r="W29" s="138" t="e">
        <f t="shared" si="4"/>
        <v>#DIV/0!</v>
      </c>
      <c r="X29" s="66"/>
      <c r="Y29" s="66"/>
      <c r="Z29" s="66"/>
      <c r="AA29" s="66"/>
      <c r="AB29" s="66"/>
      <c r="AC29" s="66"/>
      <c r="AD29" s="66"/>
      <c r="AE29" s="73"/>
      <c r="AF29" s="73"/>
      <c r="AG29" s="73"/>
      <c r="AH29" s="73"/>
      <c r="AI29" s="74"/>
      <c r="AJ29" s="188"/>
      <c r="AK29" s="173"/>
      <c r="AL29" s="173"/>
      <c r="AM29" s="173"/>
      <c r="AN29" s="155" t="e">
        <f t="shared" si="5"/>
        <v>#DIV/0!</v>
      </c>
      <c r="AO29" s="173"/>
      <c r="AP29" s="173"/>
      <c r="AQ29" s="173"/>
      <c r="AR29" s="155" t="e">
        <f t="shared" si="6"/>
        <v>#DIV/0!</v>
      </c>
      <c r="AS29" s="173"/>
      <c r="AT29" s="173"/>
      <c r="AU29" s="173"/>
      <c r="AV29" s="155" t="e">
        <f t="shared" si="7"/>
        <v>#DIV/0!</v>
      </c>
      <c r="AW29" s="173"/>
      <c r="AX29" s="173"/>
      <c r="AY29" s="173"/>
      <c r="AZ29" s="155" t="e">
        <f t="shared" si="8"/>
        <v>#DIV/0!</v>
      </c>
      <c r="BA29" s="173"/>
      <c r="BB29" s="173"/>
      <c r="BC29" s="173"/>
      <c r="BD29" s="155" t="e">
        <f t="shared" si="9"/>
        <v>#DIV/0!</v>
      </c>
      <c r="BE29" s="173"/>
      <c r="BF29" s="173"/>
      <c r="BG29" s="173"/>
      <c r="BH29" s="155" t="e">
        <f t="shared" si="10"/>
        <v>#DIV/0!</v>
      </c>
      <c r="BI29" s="173"/>
      <c r="BJ29" s="173"/>
      <c r="BK29" s="173"/>
      <c r="BL29" s="155" t="e">
        <f t="shared" si="11"/>
        <v>#DIV/0!</v>
      </c>
      <c r="BM29" s="173"/>
      <c r="BN29" s="173"/>
      <c r="BO29" s="173"/>
      <c r="BP29" s="155" t="e">
        <f t="shared" si="12"/>
        <v>#DIV/0!</v>
      </c>
      <c r="BQ29" s="173"/>
      <c r="BR29" s="173"/>
      <c r="BS29" s="173"/>
      <c r="BT29" s="155" t="e">
        <f t="shared" si="13"/>
        <v>#DIV/0!</v>
      </c>
      <c r="BU29" s="173"/>
      <c r="BV29" s="173"/>
      <c r="BW29" s="173"/>
      <c r="BX29" s="155" t="e">
        <f t="shared" si="14"/>
        <v>#DIV/0!</v>
      </c>
      <c r="BY29" s="173"/>
      <c r="BZ29" s="173"/>
      <c r="CA29" s="173"/>
      <c r="CB29" s="155" t="e">
        <f t="shared" si="15"/>
        <v>#DIV/0!</v>
      </c>
      <c r="CC29" s="173"/>
      <c r="CD29" s="173"/>
      <c r="CE29" s="173"/>
      <c r="CF29" s="155" t="e">
        <f t="shared" si="16"/>
        <v>#DIV/0!</v>
      </c>
      <c r="CG29" s="173"/>
      <c r="CH29" s="173"/>
      <c r="CI29" s="173"/>
      <c r="CJ29" s="155" t="e">
        <f t="shared" si="17"/>
        <v>#DIV/0!</v>
      </c>
      <c r="CK29" s="173"/>
      <c r="CL29" s="173"/>
      <c r="CM29" s="173"/>
      <c r="CN29" s="155" t="e">
        <f t="shared" si="18"/>
        <v>#DIV/0!</v>
      </c>
      <c r="CO29" s="173"/>
      <c r="CP29" s="173"/>
      <c r="CQ29" s="173"/>
      <c r="CR29" s="155" t="e">
        <f t="shared" si="19"/>
        <v>#DIV/0!</v>
      </c>
      <c r="CS29" s="173"/>
      <c r="CT29" s="173"/>
      <c r="CU29" s="173"/>
      <c r="CV29" s="155" t="e">
        <f t="shared" si="20"/>
        <v>#DIV/0!</v>
      </c>
      <c r="CW29" s="173"/>
      <c r="CX29" s="173"/>
      <c r="CY29" s="173"/>
      <c r="CZ29" s="155" t="e">
        <f t="shared" si="21"/>
        <v>#DIV/0!</v>
      </c>
      <c r="DA29" s="173"/>
      <c r="DB29" s="173"/>
      <c r="DC29" s="173"/>
      <c r="DD29" s="155" t="e">
        <f t="shared" si="22"/>
        <v>#DIV/0!</v>
      </c>
      <c r="DE29" s="174"/>
      <c r="DF29" s="174"/>
      <c r="DG29" s="174"/>
      <c r="DH29" s="155" t="e">
        <f t="shared" si="23"/>
        <v>#DIV/0!</v>
      </c>
      <c r="DI29" s="174"/>
      <c r="DJ29" s="174"/>
      <c r="DK29" s="174"/>
      <c r="DL29" s="155" t="e">
        <f t="shared" si="24"/>
        <v>#DIV/0!</v>
      </c>
      <c r="DM29" s="174"/>
      <c r="DN29" s="174"/>
      <c r="DO29" s="174"/>
      <c r="DP29" s="155" t="e">
        <f t="shared" si="25"/>
        <v>#DIV/0!</v>
      </c>
      <c r="DQ29" s="174"/>
      <c r="DR29" s="174"/>
      <c r="DS29" s="174"/>
      <c r="DT29" s="155" t="e">
        <f t="shared" si="26"/>
        <v>#DIV/0!</v>
      </c>
      <c r="DU29" s="174"/>
      <c r="DV29" s="174"/>
      <c r="DW29" s="174"/>
      <c r="DX29" s="155" t="e">
        <f t="shared" si="27"/>
        <v>#DIV/0!</v>
      </c>
      <c r="DY29" s="174"/>
      <c r="DZ29" s="174"/>
      <c r="EA29" s="174"/>
      <c r="EB29" s="155" t="e">
        <f t="shared" si="28"/>
        <v>#DIV/0!</v>
      </c>
      <c r="EC29" s="173"/>
      <c r="ED29" s="173"/>
      <c r="EE29" s="173"/>
      <c r="EF29" s="155" t="e">
        <f t="shared" si="29"/>
        <v>#DIV/0!</v>
      </c>
      <c r="EG29" s="173"/>
      <c r="EH29" s="173"/>
      <c r="EI29" s="173"/>
      <c r="EJ29" s="155" t="e">
        <f t="shared" si="30"/>
        <v>#DIV/0!</v>
      </c>
      <c r="EK29" s="173"/>
      <c r="EL29" s="173"/>
      <c r="EM29" s="173"/>
      <c r="EN29" s="155" t="e">
        <f t="shared" si="31"/>
        <v>#DIV/0!</v>
      </c>
      <c r="EO29" s="173"/>
      <c r="EP29" s="173"/>
      <c r="EQ29" s="173"/>
      <c r="ER29" s="155" t="e">
        <f t="shared" si="32"/>
        <v>#DIV/0!</v>
      </c>
      <c r="ES29" s="173"/>
      <c r="ET29" s="173"/>
      <c r="EU29" s="173"/>
      <c r="EV29" s="155" t="e">
        <f t="shared" si="33"/>
        <v>#DIV/0!</v>
      </c>
      <c r="EW29" s="173"/>
      <c r="EX29" s="173"/>
      <c r="EY29" s="173"/>
      <c r="EZ29" s="155" t="e">
        <f t="shared" si="34"/>
        <v>#DIV/0!</v>
      </c>
      <c r="FA29" s="165">
        <f t="shared" si="35"/>
        <v>0</v>
      </c>
      <c r="FB29" s="166">
        <f t="shared" si="35"/>
        <v>0</v>
      </c>
      <c r="FC29" s="166">
        <f t="shared" si="35"/>
        <v>0</v>
      </c>
      <c r="FD29" s="157" t="str">
        <f t="shared" si="36"/>
        <v/>
      </c>
    </row>
    <row r="30" spans="1:160" s="75" customFormat="1" ht="36.75" customHeight="1" x14ac:dyDescent="0.25">
      <c r="A30" s="66">
        <v>19</v>
      </c>
      <c r="B30" s="67"/>
      <c r="C30" s="67"/>
      <c r="D30" s="68"/>
      <c r="E30" s="68"/>
      <c r="F30" s="68"/>
      <c r="G30" s="69"/>
      <c r="H30" s="68"/>
      <c r="I30" s="70"/>
      <c r="J30" s="70"/>
      <c r="K30" s="71"/>
      <c r="L30" s="138" t="e">
        <f t="shared" si="2"/>
        <v>#DIV/0!</v>
      </c>
      <c r="M30" s="70"/>
      <c r="N30" s="139" t="e">
        <f t="shared" si="0"/>
        <v>#DIV/0!</v>
      </c>
      <c r="O30" s="70"/>
      <c r="P30" s="72"/>
      <c r="Q30" s="72"/>
      <c r="R30" s="140">
        <f t="shared" si="1"/>
        <v>0</v>
      </c>
      <c r="S30" s="72"/>
      <c r="T30" s="141"/>
      <c r="U30" s="140">
        <f t="shared" si="3"/>
        <v>0</v>
      </c>
      <c r="V30" s="141"/>
      <c r="W30" s="138" t="e">
        <f t="shared" si="4"/>
        <v>#DIV/0!</v>
      </c>
      <c r="X30" s="66"/>
      <c r="Y30" s="66"/>
      <c r="Z30" s="66"/>
      <c r="AA30" s="66"/>
      <c r="AB30" s="66"/>
      <c r="AC30" s="66"/>
      <c r="AD30" s="66"/>
      <c r="AE30" s="73"/>
      <c r="AF30" s="73"/>
      <c r="AG30" s="73"/>
      <c r="AH30" s="73"/>
      <c r="AI30" s="74"/>
      <c r="AJ30" s="188"/>
      <c r="AK30" s="173"/>
      <c r="AL30" s="173"/>
      <c r="AM30" s="173"/>
      <c r="AN30" s="155" t="e">
        <f t="shared" si="5"/>
        <v>#DIV/0!</v>
      </c>
      <c r="AO30" s="173"/>
      <c r="AP30" s="173"/>
      <c r="AQ30" s="173"/>
      <c r="AR30" s="155" t="e">
        <f t="shared" si="6"/>
        <v>#DIV/0!</v>
      </c>
      <c r="AS30" s="173"/>
      <c r="AT30" s="173"/>
      <c r="AU30" s="173"/>
      <c r="AV30" s="155" t="e">
        <f t="shared" si="7"/>
        <v>#DIV/0!</v>
      </c>
      <c r="AW30" s="173"/>
      <c r="AX30" s="173"/>
      <c r="AY30" s="173"/>
      <c r="AZ30" s="155" t="e">
        <f t="shared" si="8"/>
        <v>#DIV/0!</v>
      </c>
      <c r="BA30" s="173"/>
      <c r="BB30" s="173"/>
      <c r="BC30" s="173"/>
      <c r="BD30" s="155" t="e">
        <f t="shared" si="9"/>
        <v>#DIV/0!</v>
      </c>
      <c r="BE30" s="173"/>
      <c r="BF30" s="173"/>
      <c r="BG30" s="173"/>
      <c r="BH30" s="155" t="e">
        <f t="shared" si="10"/>
        <v>#DIV/0!</v>
      </c>
      <c r="BI30" s="173"/>
      <c r="BJ30" s="173"/>
      <c r="BK30" s="173"/>
      <c r="BL30" s="155" t="e">
        <f t="shared" si="11"/>
        <v>#DIV/0!</v>
      </c>
      <c r="BM30" s="173"/>
      <c r="BN30" s="173"/>
      <c r="BO30" s="173"/>
      <c r="BP30" s="155" t="e">
        <f t="shared" si="12"/>
        <v>#DIV/0!</v>
      </c>
      <c r="BQ30" s="173"/>
      <c r="BR30" s="173"/>
      <c r="BS30" s="173"/>
      <c r="BT30" s="155" t="e">
        <f t="shared" si="13"/>
        <v>#DIV/0!</v>
      </c>
      <c r="BU30" s="173"/>
      <c r="BV30" s="173"/>
      <c r="BW30" s="173"/>
      <c r="BX30" s="155" t="e">
        <f t="shared" si="14"/>
        <v>#DIV/0!</v>
      </c>
      <c r="BY30" s="173"/>
      <c r="BZ30" s="173"/>
      <c r="CA30" s="173"/>
      <c r="CB30" s="155" t="e">
        <f t="shared" si="15"/>
        <v>#DIV/0!</v>
      </c>
      <c r="CC30" s="173"/>
      <c r="CD30" s="173"/>
      <c r="CE30" s="173"/>
      <c r="CF30" s="155" t="e">
        <f t="shared" si="16"/>
        <v>#DIV/0!</v>
      </c>
      <c r="CG30" s="173"/>
      <c r="CH30" s="173"/>
      <c r="CI30" s="173"/>
      <c r="CJ30" s="155" t="e">
        <f t="shared" si="17"/>
        <v>#DIV/0!</v>
      </c>
      <c r="CK30" s="173"/>
      <c r="CL30" s="173"/>
      <c r="CM30" s="173"/>
      <c r="CN30" s="155" t="e">
        <f t="shared" si="18"/>
        <v>#DIV/0!</v>
      </c>
      <c r="CO30" s="173"/>
      <c r="CP30" s="173"/>
      <c r="CQ30" s="173"/>
      <c r="CR30" s="155" t="e">
        <f t="shared" si="19"/>
        <v>#DIV/0!</v>
      </c>
      <c r="CS30" s="173"/>
      <c r="CT30" s="173"/>
      <c r="CU30" s="173"/>
      <c r="CV30" s="155" t="e">
        <f t="shared" si="20"/>
        <v>#DIV/0!</v>
      </c>
      <c r="CW30" s="173"/>
      <c r="CX30" s="173"/>
      <c r="CY30" s="173"/>
      <c r="CZ30" s="155" t="e">
        <f t="shared" si="21"/>
        <v>#DIV/0!</v>
      </c>
      <c r="DA30" s="173"/>
      <c r="DB30" s="173"/>
      <c r="DC30" s="173"/>
      <c r="DD30" s="155" t="e">
        <f t="shared" si="22"/>
        <v>#DIV/0!</v>
      </c>
      <c r="DE30" s="174"/>
      <c r="DF30" s="174"/>
      <c r="DG30" s="174"/>
      <c r="DH30" s="155" t="e">
        <f t="shared" si="23"/>
        <v>#DIV/0!</v>
      </c>
      <c r="DI30" s="174"/>
      <c r="DJ30" s="174"/>
      <c r="DK30" s="174"/>
      <c r="DL30" s="155" t="e">
        <f t="shared" si="24"/>
        <v>#DIV/0!</v>
      </c>
      <c r="DM30" s="174"/>
      <c r="DN30" s="174"/>
      <c r="DO30" s="174"/>
      <c r="DP30" s="155" t="e">
        <f t="shared" si="25"/>
        <v>#DIV/0!</v>
      </c>
      <c r="DQ30" s="174"/>
      <c r="DR30" s="174"/>
      <c r="DS30" s="174"/>
      <c r="DT30" s="155" t="e">
        <f t="shared" si="26"/>
        <v>#DIV/0!</v>
      </c>
      <c r="DU30" s="174"/>
      <c r="DV30" s="174"/>
      <c r="DW30" s="174"/>
      <c r="DX30" s="155" t="e">
        <f t="shared" si="27"/>
        <v>#DIV/0!</v>
      </c>
      <c r="DY30" s="174"/>
      <c r="DZ30" s="174"/>
      <c r="EA30" s="174"/>
      <c r="EB30" s="155" t="e">
        <f t="shared" si="28"/>
        <v>#DIV/0!</v>
      </c>
      <c r="EC30" s="173"/>
      <c r="ED30" s="173"/>
      <c r="EE30" s="173"/>
      <c r="EF30" s="155" t="e">
        <f t="shared" si="29"/>
        <v>#DIV/0!</v>
      </c>
      <c r="EG30" s="173"/>
      <c r="EH30" s="173"/>
      <c r="EI30" s="173"/>
      <c r="EJ30" s="155" t="e">
        <f t="shared" si="30"/>
        <v>#DIV/0!</v>
      </c>
      <c r="EK30" s="173"/>
      <c r="EL30" s="173"/>
      <c r="EM30" s="173"/>
      <c r="EN30" s="155" t="e">
        <f t="shared" si="31"/>
        <v>#DIV/0!</v>
      </c>
      <c r="EO30" s="173"/>
      <c r="EP30" s="173"/>
      <c r="EQ30" s="173"/>
      <c r="ER30" s="155" t="e">
        <f t="shared" si="32"/>
        <v>#DIV/0!</v>
      </c>
      <c r="ES30" s="173"/>
      <c r="ET30" s="173"/>
      <c r="EU30" s="173"/>
      <c r="EV30" s="155" t="e">
        <f t="shared" si="33"/>
        <v>#DIV/0!</v>
      </c>
      <c r="EW30" s="173"/>
      <c r="EX30" s="173"/>
      <c r="EY30" s="173"/>
      <c r="EZ30" s="155" t="e">
        <f t="shared" si="34"/>
        <v>#DIV/0!</v>
      </c>
      <c r="FA30" s="165">
        <f t="shared" si="35"/>
        <v>0</v>
      </c>
      <c r="FB30" s="166">
        <f t="shared" si="35"/>
        <v>0</v>
      </c>
      <c r="FC30" s="166">
        <f t="shared" si="35"/>
        <v>0</v>
      </c>
      <c r="FD30" s="157" t="str">
        <f t="shared" si="36"/>
        <v/>
      </c>
    </row>
    <row r="31" spans="1:160" s="75" customFormat="1" ht="36.75" customHeight="1" x14ac:dyDescent="0.25">
      <c r="A31" s="66">
        <v>20</v>
      </c>
      <c r="B31" s="67"/>
      <c r="C31" s="67"/>
      <c r="D31" s="68"/>
      <c r="E31" s="68"/>
      <c r="F31" s="68"/>
      <c r="G31" s="69"/>
      <c r="H31" s="68"/>
      <c r="I31" s="70"/>
      <c r="J31" s="70"/>
      <c r="K31" s="71"/>
      <c r="L31" s="138" t="e">
        <f t="shared" ref="L31:L36" si="42">W31</f>
        <v>#DIV/0!</v>
      </c>
      <c r="M31" s="70"/>
      <c r="N31" s="139" t="e">
        <f t="shared" ref="N31:N36" si="43">ROUNDDOWN(L31*M31,1)</f>
        <v>#DIV/0!</v>
      </c>
      <c r="O31" s="70"/>
      <c r="P31" s="72"/>
      <c r="Q31" s="72"/>
      <c r="R31" s="140">
        <f t="shared" ref="R31:R36" si="44">P31-Q31</f>
        <v>0</v>
      </c>
      <c r="S31" s="72"/>
      <c r="T31" s="141"/>
      <c r="U31" s="140">
        <f t="shared" ref="U31:U36" si="45">ROUNDDOWN(O31*T31,0)</f>
        <v>0</v>
      </c>
      <c r="V31" s="141"/>
      <c r="W31" s="138" t="e">
        <f t="shared" ref="W31:W36" si="46">ROUNDDOWN(U31/O31/V31,1)</f>
        <v>#DIV/0!</v>
      </c>
      <c r="X31" s="66"/>
      <c r="Y31" s="66"/>
      <c r="Z31" s="66"/>
      <c r="AA31" s="66"/>
      <c r="AB31" s="66"/>
      <c r="AC31" s="66"/>
      <c r="AD31" s="66"/>
      <c r="AE31" s="73"/>
      <c r="AF31" s="73"/>
      <c r="AG31" s="73"/>
      <c r="AH31" s="73"/>
      <c r="AI31" s="74"/>
      <c r="AJ31" s="188"/>
      <c r="AK31" s="173"/>
      <c r="AL31" s="173"/>
      <c r="AM31" s="173"/>
      <c r="AN31" s="155" t="e">
        <f t="shared" si="5"/>
        <v>#DIV/0!</v>
      </c>
      <c r="AO31" s="173"/>
      <c r="AP31" s="173"/>
      <c r="AQ31" s="173"/>
      <c r="AR31" s="155" t="e">
        <f t="shared" si="6"/>
        <v>#DIV/0!</v>
      </c>
      <c r="AS31" s="173"/>
      <c r="AT31" s="173"/>
      <c r="AU31" s="173"/>
      <c r="AV31" s="155" t="e">
        <f t="shared" si="7"/>
        <v>#DIV/0!</v>
      </c>
      <c r="AW31" s="173"/>
      <c r="AX31" s="173"/>
      <c r="AY31" s="173"/>
      <c r="AZ31" s="155" t="e">
        <f t="shared" si="8"/>
        <v>#DIV/0!</v>
      </c>
      <c r="BA31" s="173"/>
      <c r="BB31" s="173"/>
      <c r="BC31" s="173"/>
      <c r="BD31" s="155" t="e">
        <f t="shared" si="9"/>
        <v>#DIV/0!</v>
      </c>
      <c r="BE31" s="173"/>
      <c r="BF31" s="173"/>
      <c r="BG31" s="173"/>
      <c r="BH31" s="155" t="e">
        <f t="shared" si="10"/>
        <v>#DIV/0!</v>
      </c>
      <c r="BI31" s="173"/>
      <c r="BJ31" s="173"/>
      <c r="BK31" s="173"/>
      <c r="BL31" s="155" t="e">
        <f t="shared" si="11"/>
        <v>#DIV/0!</v>
      </c>
      <c r="BM31" s="173"/>
      <c r="BN31" s="173"/>
      <c r="BO31" s="173"/>
      <c r="BP31" s="155" t="e">
        <f t="shared" si="12"/>
        <v>#DIV/0!</v>
      </c>
      <c r="BQ31" s="173"/>
      <c r="BR31" s="173"/>
      <c r="BS31" s="173"/>
      <c r="BT31" s="155" t="e">
        <f t="shared" si="13"/>
        <v>#DIV/0!</v>
      </c>
      <c r="BU31" s="173"/>
      <c r="BV31" s="173"/>
      <c r="BW31" s="173"/>
      <c r="BX31" s="155" t="e">
        <f t="shared" si="14"/>
        <v>#DIV/0!</v>
      </c>
      <c r="BY31" s="173"/>
      <c r="BZ31" s="173"/>
      <c r="CA31" s="173"/>
      <c r="CB31" s="155" t="e">
        <f t="shared" si="15"/>
        <v>#DIV/0!</v>
      </c>
      <c r="CC31" s="173"/>
      <c r="CD31" s="173"/>
      <c r="CE31" s="173"/>
      <c r="CF31" s="155" t="e">
        <f t="shared" si="16"/>
        <v>#DIV/0!</v>
      </c>
      <c r="CG31" s="173"/>
      <c r="CH31" s="173"/>
      <c r="CI31" s="173"/>
      <c r="CJ31" s="155" t="e">
        <f t="shared" si="17"/>
        <v>#DIV/0!</v>
      </c>
      <c r="CK31" s="173"/>
      <c r="CL31" s="173"/>
      <c r="CM31" s="173"/>
      <c r="CN31" s="155" t="e">
        <f t="shared" si="18"/>
        <v>#DIV/0!</v>
      </c>
      <c r="CO31" s="173"/>
      <c r="CP31" s="173"/>
      <c r="CQ31" s="173"/>
      <c r="CR31" s="155" t="e">
        <f t="shared" si="19"/>
        <v>#DIV/0!</v>
      </c>
      <c r="CS31" s="173"/>
      <c r="CT31" s="173"/>
      <c r="CU31" s="173"/>
      <c r="CV31" s="155" t="e">
        <f t="shared" si="20"/>
        <v>#DIV/0!</v>
      </c>
      <c r="CW31" s="173"/>
      <c r="CX31" s="173"/>
      <c r="CY31" s="173"/>
      <c r="CZ31" s="155" t="e">
        <f t="shared" si="21"/>
        <v>#DIV/0!</v>
      </c>
      <c r="DA31" s="173"/>
      <c r="DB31" s="173"/>
      <c r="DC31" s="173"/>
      <c r="DD31" s="155" t="e">
        <f t="shared" si="22"/>
        <v>#DIV/0!</v>
      </c>
      <c r="DE31" s="174"/>
      <c r="DF31" s="174"/>
      <c r="DG31" s="174"/>
      <c r="DH31" s="155" t="e">
        <f t="shared" si="23"/>
        <v>#DIV/0!</v>
      </c>
      <c r="DI31" s="174"/>
      <c r="DJ31" s="174"/>
      <c r="DK31" s="174"/>
      <c r="DL31" s="155" t="e">
        <f t="shared" si="24"/>
        <v>#DIV/0!</v>
      </c>
      <c r="DM31" s="174"/>
      <c r="DN31" s="174"/>
      <c r="DO31" s="174"/>
      <c r="DP31" s="155" t="e">
        <f t="shared" si="25"/>
        <v>#DIV/0!</v>
      </c>
      <c r="DQ31" s="174"/>
      <c r="DR31" s="174"/>
      <c r="DS31" s="174"/>
      <c r="DT31" s="155" t="e">
        <f t="shared" si="26"/>
        <v>#DIV/0!</v>
      </c>
      <c r="DU31" s="174"/>
      <c r="DV31" s="174"/>
      <c r="DW31" s="174"/>
      <c r="DX31" s="155" t="e">
        <f t="shared" si="27"/>
        <v>#DIV/0!</v>
      </c>
      <c r="DY31" s="174"/>
      <c r="DZ31" s="174"/>
      <c r="EA31" s="174"/>
      <c r="EB31" s="155" t="e">
        <f t="shared" si="28"/>
        <v>#DIV/0!</v>
      </c>
      <c r="EC31" s="173"/>
      <c r="ED31" s="173"/>
      <c r="EE31" s="173"/>
      <c r="EF31" s="155" t="e">
        <f t="shared" si="29"/>
        <v>#DIV/0!</v>
      </c>
      <c r="EG31" s="173"/>
      <c r="EH31" s="173"/>
      <c r="EI31" s="173"/>
      <c r="EJ31" s="155" t="e">
        <f t="shared" si="30"/>
        <v>#DIV/0!</v>
      </c>
      <c r="EK31" s="173"/>
      <c r="EL31" s="173"/>
      <c r="EM31" s="173"/>
      <c r="EN31" s="155" t="e">
        <f t="shared" si="31"/>
        <v>#DIV/0!</v>
      </c>
      <c r="EO31" s="173"/>
      <c r="EP31" s="173"/>
      <c r="EQ31" s="173"/>
      <c r="ER31" s="155" t="e">
        <f t="shared" si="32"/>
        <v>#DIV/0!</v>
      </c>
      <c r="ES31" s="173"/>
      <c r="ET31" s="173"/>
      <c r="EU31" s="173"/>
      <c r="EV31" s="155" t="e">
        <f t="shared" si="33"/>
        <v>#DIV/0!</v>
      </c>
      <c r="EW31" s="173"/>
      <c r="EX31" s="173"/>
      <c r="EY31" s="173"/>
      <c r="EZ31" s="155" t="e">
        <f t="shared" si="34"/>
        <v>#DIV/0!</v>
      </c>
      <c r="FA31" s="165">
        <f t="shared" si="35"/>
        <v>0</v>
      </c>
      <c r="FB31" s="166">
        <f t="shared" si="35"/>
        <v>0</v>
      </c>
      <c r="FC31" s="166">
        <f t="shared" si="35"/>
        <v>0</v>
      </c>
      <c r="FD31" s="157" t="str">
        <f t="shared" si="36"/>
        <v/>
      </c>
    </row>
    <row r="32" spans="1:160" s="75" customFormat="1" ht="36.75" customHeight="1" x14ac:dyDescent="0.25">
      <c r="A32" s="66">
        <v>21</v>
      </c>
      <c r="B32" s="67"/>
      <c r="C32" s="67"/>
      <c r="D32" s="68"/>
      <c r="E32" s="68"/>
      <c r="F32" s="68"/>
      <c r="G32" s="69"/>
      <c r="H32" s="68"/>
      <c r="I32" s="70"/>
      <c r="J32" s="70"/>
      <c r="K32" s="71"/>
      <c r="L32" s="138" t="e">
        <f t="shared" si="42"/>
        <v>#DIV/0!</v>
      </c>
      <c r="M32" s="70"/>
      <c r="N32" s="139" t="e">
        <f t="shared" si="43"/>
        <v>#DIV/0!</v>
      </c>
      <c r="O32" s="70"/>
      <c r="P32" s="72"/>
      <c r="Q32" s="72"/>
      <c r="R32" s="140">
        <f t="shared" si="44"/>
        <v>0</v>
      </c>
      <c r="S32" s="72"/>
      <c r="T32" s="141"/>
      <c r="U32" s="140">
        <f t="shared" si="45"/>
        <v>0</v>
      </c>
      <c r="V32" s="141"/>
      <c r="W32" s="138" t="e">
        <f t="shared" si="46"/>
        <v>#DIV/0!</v>
      </c>
      <c r="X32" s="66"/>
      <c r="Y32" s="66"/>
      <c r="Z32" s="66"/>
      <c r="AA32" s="66"/>
      <c r="AB32" s="66"/>
      <c r="AC32" s="66"/>
      <c r="AD32" s="66"/>
      <c r="AE32" s="73"/>
      <c r="AF32" s="73"/>
      <c r="AG32" s="73"/>
      <c r="AH32" s="73"/>
      <c r="AI32" s="74"/>
      <c r="AJ32" s="188"/>
      <c r="AK32" s="173"/>
      <c r="AL32" s="173"/>
      <c r="AM32" s="173"/>
      <c r="AN32" s="155" t="e">
        <f t="shared" si="5"/>
        <v>#DIV/0!</v>
      </c>
      <c r="AO32" s="173"/>
      <c r="AP32" s="173"/>
      <c r="AQ32" s="173"/>
      <c r="AR32" s="155" t="e">
        <f t="shared" si="6"/>
        <v>#DIV/0!</v>
      </c>
      <c r="AS32" s="173"/>
      <c r="AT32" s="173"/>
      <c r="AU32" s="173"/>
      <c r="AV32" s="155" t="e">
        <f t="shared" si="7"/>
        <v>#DIV/0!</v>
      </c>
      <c r="AW32" s="173"/>
      <c r="AX32" s="173"/>
      <c r="AY32" s="173"/>
      <c r="AZ32" s="155" t="e">
        <f t="shared" si="8"/>
        <v>#DIV/0!</v>
      </c>
      <c r="BA32" s="173"/>
      <c r="BB32" s="173"/>
      <c r="BC32" s="173"/>
      <c r="BD32" s="155" t="e">
        <f t="shared" si="9"/>
        <v>#DIV/0!</v>
      </c>
      <c r="BE32" s="173"/>
      <c r="BF32" s="173"/>
      <c r="BG32" s="173"/>
      <c r="BH32" s="155" t="e">
        <f t="shared" si="10"/>
        <v>#DIV/0!</v>
      </c>
      <c r="BI32" s="173"/>
      <c r="BJ32" s="173"/>
      <c r="BK32" s="173"/>
      <c r="BL32" s="155" t="e">
        <f t="shared" si="11"/>
        <v>#DIV/0!</v>
      </c>
      <c r="BM32" s="173"/>
      <c r="BN32" s="173"/>
      <c r="BO32" s="173"/>
      <c r="BP32" s="155" t="e">
        <f t="shared" si="12"/>
        <v>#DIV/0!</v>
      </c>
      <c r="BQ32" s="173"/>
      <c r="BR32" s="173"/>
      <c r="BS32" s="173"/>
      <c r="BT32" s="155" t="e">
        <f t="shared" si="13"/>
        <v>#DIV/0!</v>
      </c>
      <c r="BU32" s="173"/>
      <c r="BV32" s="173"/>
      <c r="BW32" s="173"/>
      <c r="BX32" s="155" t="e">
        <f t="shared" si="14"/>
        <v>#DIV/0!</v>
      </c>
      <c r="BY32" s="173"/>
      <c r="BZ32" s="173"/>
      <c r="CA32" s="173"/>
      <c r="CB32" s="155" t="e">
        <f t="shared" si="15"/>
        <v>#DIV/0!</v>
      </c>
      <c r="CC32" s="173"/>
      <c r="CD32" s="173"/>
      <c r="CE32" s="173"/>
      <c r="CF32" s="155" t="e">
        <f t="shared" si="16"/>
        <v>#DIV/0!</v>
      </c>
      <c r="CG32" s="173"/>
      <c r="CH32" s="173"/>
      <c r="CI32" s="173"/>
      <c r="CJ32" s="155" t="e">
        <f t="shared" si="17"/>
        <v>#DIV/0!</v>
      </c>
      <c r="CK32" s="173"/>
      <c r="CL32" s="173"/>
      <c r="CM32" s="173"/>
      <c r="CN32" s="155" t="e">
        <f t="shared" si="18"/>
        <v>#DIV/0!</v>
      </c>
      <c r="CO32" s="173"/>
      <c r="CP32" s="173"/>
      <c r="CQ32" s="173"/>
      <c r="CR32" s="155" t="e">
        <f t="shared" si="19"/>
        <v>#DIV/0!</v>
      </c>
      <c r="CS32" s="173"/>
      <c r="CT32" s="173"/>
      <c r="CU32" s="173"/>
      <c r="CV32" s="155" t="e">
        <f t="shared" si="20"/>
        <v>#DIV/0!</v>
      </c>
      <c r="CW32" s="173"/>
      <c r="CX32" s="173"/>
      <c r="CY32" s="173"/>
      <c r="CZ32" s="155" t="e">
        <f t="shared" si="21"/>
        <v>#DIV/0!</v>
      </c>
      <c r="DA32" s="173"/>
      <c r="DB32" s="173"/>
      <c r="DC32" s="173"/>
      <c r="DD32" s="155" t="e">
        <f t="shared" si="22"/>
        <v>#DIV/0!</v>
      </c>
      <c r="DE32" s="174"/>
      <c r="DF32" s="174"/>
      <c r="DG32" s="174"/>
      <c r="DH32" s="155" t="e">
        <f t="shared" si="23"/>
        <v>#DIV/0!</v>
      </c>
      <c r="DI32" s="174"/>
      <c r="DJ32" s="174"/>
      <c r="DK32" s="174"/>
      <c r="DL32" s="155" t="e">
        <f t="shared" si="24"/>
        <v>#DIV/0!</v>
      </c>
      <c r="DM32" s="174"/>
      <c r="DN32" s="174"/>
      <c r="DO32" s="174"/>
      <c r="DP32" s="155" t="e">
        <f t="shared" si="25"/>
        <v>#DIV/0!</v>
      </c>
      <c r="DQ32" s="174"/>
      <c r="DR32" s="174"/>
      <c r="DS32" s="174"/>
      <c r="DT32" s="155" t="e">
        <f t="shared" si="26"/>
        <v>#DIV/0!</v>
      </c>
      <c r="DU32" s="174"/>
      <c r="DV32" s="174"/>
      <c r="DW32" s="174"/>
      <c r="DX32" s="155" t="e">
        <f t="shared" si="27"/>
        <v>#DIV/0!</v>
      </c>
      <c r="DY32" s="174"/>
      <c r="DZ32" s="174"/>
      <c r="EA32" s="174"/>
      <c r="EB32" s="155" t="e">
        <f t="shared" si="28"/>
        <v>#DIV/0!</v>
      </c>
      <c r="EC32" s="173"/>
      <c r="ED32" s="173"/>
      <c r="EE32" s="173"/>
      <c r="EF32" s="155" t="e">
        <f t="shared" si="29"/>
        <v>#DIV/0!</v>
      </c>
      <c r="EG32" s="173"/>
      <c r="EH32" s="173"/>
      <c r="EI32" s="173"/>
      <c r="EJ32" s="155" t="e">
        <f t="shared" si="30"/>
        <v>#DIV/0!</v>
      </c>
      <c r="EK32" s="173"/>
      <c r="EL32" s="173"/>
      <c r="EM32" s="173"/>
      <c r="EN32" s="155" t="e">
        <f t="shared" si="31"/>
        <v>#DIV/0!</v>
      </c>
      <c r="EO32" s="173"/>
      <c r="EP32" s="173"/>
      <c r="EQ32" s="173"/>
      <c r="ER32" s="155" t="e">
        <f t="shared" si="32"/>
        <v>#DIV/0!</v>
      </c>
      <c r="ES32" s="173"/>
      <c r="ET32" s="173"/>
      <c r="EU32" s="173"/>
      <c r="EV32" s="155" t="e">
        <f t="shared" si="33"/>
        <v>#DIV/0!</v>
      </c>
      <c r="EW32" s="173"/>
      <c r="EX32" s="173"/>
      <c r="EY32" s="173"/>
      <c r="EZ32" s="155" t="e">
        <f t="shared" si="34"/>
        <v>#DIV/0!</v>
      </c>
      <c r="FA32" s="165">
        <f t="shared" si="35"/>
        <v>0</v>
      </c>
      <c r="FB32" s="166">
        <f t="shared" si="35"/>
        <v>0</v>
      </c>
      <c r="FC32" s="166">
        <f t="shared" si="35"/>
        <v>0</v>
      </c>
      <c r="FD32" s="157" t="str">
        <f t="shared" si="36"/>
        <v/>
      </c>
    </row>
    <row r="33" spans="1:160" s="75" customFormat="1" ht="36.75" customHeight="1" x14ac:dyDescent="0.25">
      <c r="A33" s="66">
        <v>22</v>
      </c>
      <c r="B33" s="67"/>
      <c r="C33" s="67"/>
      <c r="D33" s="68"/>
      <c r="E33" s="68"/>
      <c r="F33" s="68"/>
      <c r="G33" s="69"/>
      <c r="H33" s="68"/>
      <c r="I33" s="70"/>
      <c r="J33" s="70"/>
      <c r="K33" s="71"/>
      <c r="L33" s="138" t="e">
        <f t="shared" si="42"/>
        <v>#DIV/0!</v>
      </c>
      <c r="M33" s="70"/>
      <c r="N33" s="139" t="e">
        <f t="shared" si="43"/>
        <v>#DIV/0!</v>
      </c>
      <c r="O33" s="70"/>
      <c r="P33" s="72"/>
      <c r="Q33" s="72"/>
      <c r="R33" s="140">
        <f t="shared" si="44"/>
        <v>0</v>
      </c>
      <c r="S33" s="72"/>
      <c r="T33" s="141"/>
      <c r="U33" s="140">
        <f t="shared" si="45"/>
        <v>0</v>
      </c>
      <c r="V33" s="141"/>
      <c r="W33" s="138" t="e">
        <f t="shared" si="46"/>
        <v>#DIV/0!</v>
      </c>
      <c r="X33" s="66"/>
      <c r="Y33" s="66"/>
      <c r="Z33" s="66"/>
      <c r="AA33" s="66"/>
      <c r="AB33" s="66"/>
      <c r="AC33" s="66"/>
      <c r="AD33" s="66"/>
      <c r="AE33" s="73"/>
      <c r="AF33" s="73"/>
      <c r="AG33" s="73"/>
      <c r="AH33" s="73"/>
      <c r="AI33" s="74"/>
      <c r="AJ33" s="188"/>
      <c r="AK33" s="173"/>
      <c r="AL33" s="173"/>
      <c r="AM33" s="173"/>
      <c r="AN33" s="155" t="e">
        <f t="shared" si="5"/>
        <v>#DIV/0!</v>
      </c>
      <c r="AO33" s="173"/>
      <c r="AP33" s="173"/>
      <c r="AQ33" s="173"/>
      <c r="AR33" s="155" t="e">
        <f t="shared" si="6"/>
        <v>#DIV/0!</v>
      </c>
      <c r="AS33" s="173"/>
      <c r="AT33" s="173"/>
      <c r="AU33" s="173"/>
      <c r="AV33" s="155" t="e">
        <f t="shared" si="7"/>
        <v>#DIV/0!</v>
      </c>
      <c r="AW33" s="173"/>
      <c r="AX33" s="173"/>
      <c r="AY33" s="173"/>
      <c r="AZ33" s="155" t="e">
        <f t="shared" si="8"/>
        <v>#DIV/0!</v>
      </c>
      <c r="BA33" s="173"/>
      <c r="BB33" s="173"/>
      <c r="BC33" s="173"/>
      <c r="BD33" s="155" t="e">
        <f t="shared" si="9"/>
        <v>#DIV/0!</v>
      </c>
      <c r="BE33" s="173"/>
      <c r="BF33" s="173"/>
      <c r="BG33" s="173"/>
      <c r="BH33" s="155" t="e">
        <f t="shared" si="10"/>
        <v>#DIV/0!</v>
      </c>
      <c r="BI33" s="173"/>
      <c r="BJ33" s="173"/>
      <c r="BK33" s="173"/>
      <c r="BL33" s="155" t="e">
        <f t="shared" si="11"/>
        <v>#DIV/0!</v>
      </c>
      <c r="BM33" s="173"/>
      <c r="BN33" s="173"/>
      <c r="BO33" s="173"/>
      <c r="BP33" s="155" t="e">
        <f t="shared" si="12"/>
        <v>#DIV/0!</v>
      </c>
      <c r="BQ33" s="173"/>
      <c r="BR33" s="173"/>
      <c r="BS33" s="173"/>
      <c r="BT33" s="155" t="e">
        <f t="shared" si="13"/>
        <v>#DIV/0!</v>
      </c>
      <c r="BU33" s="173"/>
      <c r="BV33" s="173"/>
      <c r="BW33" s="173"/>
      <c r="BX33" s="155" t="e">
        <f t="shared" si="14"/>
        <v>#DIV/0!</v>
      </c>
      <c r="BY33" s="173"/>
      <c r="BZ33" s="173"/>
      <c r="CA33" s="173"/>
      <c r="CB33" s="155" t="e">
        <f t="shared" si="15"/>
        <v>#DIV/0!</v>
      </c>
      <c r="CC33" s="173"/>
      <c r="CD33" s="173"/>
      <c r="CE33" s="173"/>
      <c r="CF33" s="155" t="e">
        <f t="shared" si="16"/>
        <v>#DIV/0!</v>
      </c>
      <c r="CG33" s="173"/>
      <c r="CH33" s="173"/>
      <c r="CI33" s="173"/>
      <c r="CJ33" s="155" t="e">
        <f t="shared" si="17"/>
        <v>#DIV/0!</v>
      </c>
      <c r="CK33" s="173"/>
      <c r="CL33" s="173"/>
      <c r="CM33" s="173"/>
      <c r="CN33" s="155" t="e">
        <f t="shared" si="18"/>
        <v>#DIV/0!</v>
      </c>
      <c r="CO33" s="173"/>
      <c r="CP33" s="173"/>
      <c r="CQ33" s="173"/>
      <c r="CR33" s="155" t="e">
        <f t="shared" si="19"/>
        <v>#DIV/0!</v>
      </c>
      <c r="CS33" s="173"/>
      <c r="CT33" s="173"/>
      <c r="CU33" s="173"/>
      <c r="CV33" s="155" t="e">
        <f t="shared" si="20"/>
        <v>#DIV/0!</v>
      </c>
      <c r="CW33" s="173"/>
      <c r="CX33" s="173"/>
      <c r="CY33" s="173"/>
      <c r="CZ33" s="155" t="e">
        <f t="shared" si="21"/>
        <v>#DIV/0!</v>
      </c>
      <c r="DA33" s="173"/>
      <c r="DB33" s="173"/>
      <c r="DC33" s="173"/>
      <c r="DD33" s="155" t="e">
        <f t="shared" si="22"/>
        <v>#DIV/0!</v>
      </c>
      <c r="DE33" s="174"/>
      <c r="DF33" s="174"/>
      <c r="DG33" s="174"/>
      <c r="DH33" s="155" t="e">
        <f t="shared" si="23"/>
        <v>#DIV/0!</v>
      </c>
      <c r="DI33" s="174"/>
      <c r="DJ33" s="174"/>
      <c r="DK33" s="174"/>
      <c r="DL33" s="155" t="e">
        <f t="shared" si="24"/>
        <v>#DIV/0!</v>
      </c>
      <c r="DM33" s="174"/>
      <c r="DN33" s="174"/>
      <c r="DO33" s="174"/>
      <c r="DP33" s="155" t="e">
        <f t="shared" si="25"/>
        <v>#DIV/0!</v>
      </c>
      <c r="DQ33" s="174"/>
      <c r="DR33" s="174"/>
      <c r="DS33" s="174"/>
      <c r="DT33" s="155" t="e">
        <f t="shared" si="26"/>
        <v>#DIV/0!</v>
      </c>
      <c r="DU33" s="174"/>
      <c r="DV33" s="174"/>
      <c r="DW33" s="174"/>
      <c r="DX33" s="155" t="e">
        <f t="shared" si="27"/>
        <v>#DIV/0!</v>
      </c>
      <c r="DY33" s="174"/>
      <c r="DZ33" s="174"/>
      <c r="EA33" s="174"/>
      <c r="EB33" s="155" t="e">
        <f t="shared" si="28"/>
        <v>#DIV/0!</v>
      </c>
      <c r="EC33" s="173"/>
      <c r="ED33" s="173"/>
      <c r="EE33" s="173"/>
      <c r="EF33" s="155" t="e">
        <f t="shared" si="29"/>
        <v>#DIV/0!</v>
      </c>
      <c r="EG33" s="173"/>
      <c r="EH33" s="173"/>
      <c r="EI33" s="173"/>
      <c r="EJ33" s="155" t="e">
        <f t="shared" si="30"/>
        <v>#DIV/0!</v>
      </c>
      <c r="EK33" s="173"/>
      <c r="EL33" s="173"/>
      <c r="EM33" s="173"/>
      <c r="EN33" s="155" t="e">
        <f t="shared" si="31"/>
        <v>#DIV/0!</v>
      </c>
      <c r="EO33" s="173"/>
      <c r="EP33" s="173"/>
      <c r="EQ33" s="173"/>
      <c r="ER33" s="155" t="e">
        <f t="shared" si="32"/>
        <v>#DIV/0!</v>
      </c>
      <c r="ES33" s="173"/>
      <c r="ET33" s="173"/>
      <c r="EU33" s="173"/>
      <c r="EV33" s="155" t="e">
        <f t="shared" si="33"/>
        <v>#DIV/0!</v>
      </c>
      <c r="EW33" s="173"/>
      <c r="EX33" s="173"/>
      <c r="EY33" s="173"/>
      <c r="EZ33" s="155" t="e">
        <f t="shared" si="34"/>
        <v>#DIV/0!</v>
      </c>
      <c r="FA33" s="165">
        <f t="shared" si="35"/>
        <v>0</v>
      </c>
      <c r="FB33" s="166">
        <f t="shared" si="35"/>
        <v>0</v>
      </c>
      <c r="FC33" s="166">
        <f t="shared" si="35"/>
        <v>0</v>
      </c>
      <c r="FD33" s="157" t="str">
        <f t="shared" si="36"/>
        <v/>
      </c>
    </row>
    <row r="34" spans="1:160" s="75" customFormat="1" ht="36.75" customHeight="1" x14ac:dyDescent="0.25">
      <c r="A34" s="66">
        <v>23</v>
      </c>
      <c r="B34" s="67"/>
      <c r="C34" s="67"/>
      <c r="D34" s="68"/>
      <c r="E34" s="68"/>
      <c r="F34" s="68"/>
      <c r="G34" s="69"/>
      <c r="H34" s="68"/>
      <c r="I34" s="70"/>
      <c r="J34" s="70"/>
      <c r="K34" s="71"/>
      <c r="L34" s="138" t="e">
        <f t="shared" si="42"/>
        <v>#DIV/0!</v>
      </c>
      <c r="M34" s="70"/>
      <c r="N34" s="139" t="e">
        <f t="shared" si="43"/>
        <v>#DIV/0!</v>
      </c>
      <c r="O34" s="70"/>
      <c r="P34" s="72"/>
      <c r="Q34" s="72"/>
      <c r="R34" s="140">
        <f t="shared" si="44"/>
        <v>0</v>
      </c>
      <c r="S34" s="72"/>
      <c r="T34" s="141"/>
      <c r="U34" s="140">
        <f t="shared" si="45"/>
        <v>0</v>
      </c>
      <c r="V34" s="141"/>
      <c r="W34" s="138" t="e">
        <f t="shared" si="46"/>
        <v>#DIV/0!</v>
      </c>
      <c r="X34" s="66"/>
      <c r="Y34" s="66"/>
      <c r="Z34" s="66"/>
      <c r="AA34" s="66"/>
      <c r="AB34" s="66"/>
      <c r="AC34" s="66"/>
      <c r="AD34" s="66"/>
      <c r="AE34" s="73"/>
      <c r="AF34" s="73"/>
      <c r="AG34" s="73"/>
      <c r="AH34" s="73"/>
      <c r="AI34" s="74"/>
      <c r="AJ34" s="188"/>
      <c r="AK34" s="173"/>
      <c r="AL34" s="173"/>
      <c r="AM34" s="173"/>
      <c r="AN34" s="155" t="e">
        <f t="shared" si="5"/>
        <v>#DIV/0!</v>
      </c>
      <c r="AO34" s="173"/>
      <c r="AP34" s="173"/>
      <c r="AQ34" s="173"/>
      <c r="AR34" s="155" t="e">
        <f t="shared" si="6"/>
        <v>#DIV/0!</v>
      </c>
      <c r="AS34" s="173"/>
      <c r="AT34" s="173"/>
      <c r="AU34" s="173"/>
      <c r="AV34" s="155" t="e">
        <f t="shared" si="7"/>
        <v>#DIV/0!</v>
      </c>
      <c r="AW34" s="173"/>
      <c r="AX34" s="173"/>
      <c r="AY34" s="173"/>
      <c r="AZ34" s="155" t="e">
        <f t="shared" si="8"/>
        <v>#DIV/0!</v>
      </c>
      <c r="BA34" s="173"/>
      <c r="BB34" s="173"/>
      <c r="BC34" s="173"/>
      <c r="BD34" s="155" t="e">
        <f t="shared" si="9"/>
        <v>#DIV/0!</v>
      </c>
      <c r="BE34" s="173"/>
      <c r="BF34" s="173"/>
      <c r="BG34" s="173"/>
      <c r="BH34" s="155" t="e">
        <f t="shared" si="10"/>
        <v>#DIV/0!</v>
      </c>
      <c r="BI34" s="173"/>
      <c r="BJ34" s="173"/>
      <c r="BK34" s="173"/>
      <c r="BL34" s="155" t="e">
        <f t="shared" si="11"/>
        <v>#DIV/0!</v>
      </c>
      <c r="BM34" s="173"/>
      <c r="BN34" s="173"/>
      <c r="BO34" s="173"/>
      <c r="BP34" s="155" t="e">
        <f t="shared" si="12"/>
        <v>#DIV/0!</v>
      </c>
      <c r="BQ34" s="173"/>
      <c r="BR34" s="173"/>
      <c r="BS34" s="173"/>
      <c r="BT34" s="155" t="e">
        <f t="shared" si="13"/>
        <v>#DIV/0!</v>
      </c>
      <c r="BU34" s="173"/>
      <c r="BV34" s="173"/>
      <c r="BW34" s="173"/>
      <c r="BX34" s="155" t="e">
        <f t="shared" si="14"/>
        <v>#DIV/0!</v>
      </c>
      <c r="BY34" s="173"/>
      <c r="BZ34" s="173"/>
      <c r="CA34" s="173"/>
      <c r="CB34" s="155" t="e">
        <f t="shared" si="15"/>
        <v>#DIV/0!</v>
      </c>
      <c r="CC34" s="173"/>
      <c r="CD34" s="173"/>
      <c r="CE34" s="173"/>
      <c r="CF34" s="155" t="e">
        <f t="shared" si="16"/>
        <v>#DIV/0!</v>
      </c>
      <c r="CG34" s="173"/>
      <c r="CH34" s="173"/>
      <c r="CI34" s="173"/>
      <c r="CJ34" s="155" t="e">
        <f t="shared" si="17"/>
        <v>#DIV/0!</v>
      </c>
      <c r="CK34" s="173"/>
      <c r="CL34" s="173"/>
      <c r="CM34" s="173"/>
      <c r="CN34" s="155" t="e">
        <f t="shared" si="18"/>
        <v>#DIV/0!</v>
      </c>
      <c r="CO34" s="173"/>
      <c r="CP34" s="173"/>
      <c r="CQ34" s="173"/>
      <c r="CR34" s="155" t="e">
        <f t="shared" si="19"/>
        <v>#DIV/0!</v>
      </c>
      <c r="CS34" s="173"/>
      <c r="CT34" s="173"/>
      <c r="CU34" s="173"/>
      <c r="CV34" s="155" t="e">
        <f t="shared" si="20"/>
        <v>#DIV/0!</v>
      </c>
      <c r="CW34" s="173"/>
      <c r="CX34" s="173"/>
      <c r="CY34" s="173"/>
      <c r="CZ34" s="155" t="e">
        <f t="shared" si="21"/>
        <v>#DIV/0!</v>
      </c>
      <c r="DA34" s="173"/>
      <c r="DB34" s="173"/>
      <c r="DC34" s="173"/>
      <c r="DD34" s="155" t="e">
        <f t="shared" si="22"/>
        <v>#DIV/0!</v>
      </c>
      <c r="DE34" s="174"/>
      <c r="DF34" s="174"/>
      <c r="DG34" s="174"/>
      <c r="DH34" s="155" t="e">
        <f t="shared" si="23"/>
        <v>#DIV/0!</v>
      </c>
      <c r="DI34" s="174"/>
      <c r="DJ34" s="174"/>
      <c r="DK34" s="174"/>
      <c r="DL34" s="155" t="e">
        <f t="shared" si="24"/>
        <v>#DIV/0!</v>
      </c>
      <c r="DM34" s="174"/>
      <c r="DN34" s="174"/>
      <c r="DO34" s="174"/>
      <c r="DP34" s="155" t="e">
        <f t="shared" si="25"/>
        <v>#DIV/0!</v>
      </c>
      <c r="DQ34" s="174"/>
      <c r="DR34" s="174"/>
      <c r="DS34" s="174"/>
      <c r="DT34" s="155" t="e">
        <f t="shared" si="26"/>
        <v>#DIV/0!</v>
      </c>
      <c r="DU34" s="174"/>
      <c r="DV34" s="174"/>
      <c r="DW34" s="174"/>
      <c r="DX34" s="155" t="e">
        <f t="shared" si="27"/>
        <v>#DIV/0!</v>
      </c>
      <c r="DY34" s="174"/>
      <c r="DZ34" s="174"/>
      <c r="EA34" s="174"/>
      <c r="EB34" s="155" t="e">
        <f t="shared" si="28"/>
        <v>#DIV/0!</v>
      </c>
      <c r="EC34" s="173"/>
      <c r="ED34" s="173"/>
      <c r="EE34" s="173"/>
      <c r="EF34" s="155" t="e">
        <f t="shared" si="29"/>
        <v>#DIV/0!</v>
      </c>
      <c r="EG34" s="173"/>
      <c r="EH34" s="173"/>
      <c r="EI34" s="173"/>
      <c r="EJ34" s="155" t="e">
        <f t="shared" si="30"/>
        <v>#DIV/0!</v>
      </c>
      <c r="EK34" s="173"/>
      <c r="EL34" s="173"/>
      <c r="EM34" s="173"/>
      <c r="EN34" s="155" t="e">
        <f t="shared" si="31"/>
        <v>#DIV/0!</v>
      </c>
      <c r="EO34" s="173"/>
      <c r="EP34" s="173"/>
      <c r="EQ34" s="173"/>
      <c r="ER34" s="155" t="e">
        <f t="shared" si="32"/>
        <v>#DIV/0!</v>
      </c>
      <c r="ES34" s="173"/>
      <c r="ET34" s="173"/>
      <c r="EU34" s="173"/>
      <c r="EV34" s="155" t="e">
        <f t="shared" si="33"/>
        <v>#DIV/0!</v>
      </c>
      <c r="EW34" s="173"/>
      <c r="EX34" s="173"/>
      <c r="EY34" s="173"/>
      <c r="EZ34" s="155" t="e">
        <f t="shared" si="34"/>
        <v>#DIV/0!</v>
      </c>
      <c r="FA34" s="165">
        <f t="shared" si="35"/>
        <v>0</v>
      </c>
      <c r="FB34" s="166">
        <f t="shared" si="35"/>
        <v>0</v>
      </c>
      <c r="FC34" s="166">
        <f t="shared" si="35"/>
        <v>0</v>
      </c>
      <c r="FD34" s="157" t="str">
        <f t="shared" si="36"/>
        <v/>
      </c>
    </row>
    <row r="35" spans="1:160" s="75" customFormat="1" ht="36.75" customHeight="1" x14ac:dyDescent="0.25">
      <c r="A35" s="66">
        <v>24</v>
      </c>
      <c r="B35" s="67"/>
      <c r="C35" s="67"/>
      <c r="D35" s="68"/>
      <c r="E35" s="68"/>
      <c r="F35" s="68"/>
      <c r="G35" s="69"/>
      <c r="H35" s="68"/>
      <c r="I35" s="70"/>
      <c r="J35" s="70"/>
      <c r="K35" s="71"/>
      <c r="L35" s="138" t="e">
        <f t="shared" si="42"/>
        <v>#DIV/0!</v>
      </c>
      <c r="M35" s="70"/>
      <c r="N35" s="139" t="e">
        <f t="shared" si="43"/>
        <v>#DIV/0!</v>
      </c>
      <c r="O35" s="70"/>
      <c r="P35" s="72"/>
      <c r="Q35" s="72"/>
      <c r="R35" s="140">
        <f t="shared" si="44"/>
        <v>0</v>
      </c>
      <c r="S35" s="72"/>
      <c r="T35" s="141"/>
      <c r="U35" s="140">
        <f t="shared" si="45"/>
        <v>0</v>
      </c>
      <c r="V35" s="141"/>
      <c r="W35" s="138" t="e">
        <f t="shared" si="46"/>
        <v>#DIV/0!</v>
      </c>
      <c r="X35" s="66"/>
      <c r="Y35" s="66"/>
      <c r="Z35" s="66"/>
      <c r="AA35" s="66"/>
      <c r="AB35" s="66"/>
      <c r="AC35" s="66"/>
      <c r="AD35" s="66"/>
      <c r="AE35" s="73"/>
      <c r="AF35" s="73"/>
      <c r="AG35" s="73"/>
      <c r="AH35" s="73"/>
      <c r="AI35" s="74"/>
      <c r="AJ35" s="188"/>
      <c r="AK35" s="173"/>
      <c r="AL35" s="173"/>
      <c r="AM35" s="173"/>
      <c r="AN35" s="155" t="e">
        <f t="shared" si="5"/>
        <v>#DIV/0!</v>
      </c>
      <c r="AO35" s="173"/>
      <c r="AP35" s="173"/>
      <c r="AQ35" s="173"/>
      <c r="AR35" s="155" t="e">
        <f t="shared" si="6"/>
        <v>#DIV/0!</v>
      </c>
      <c r="AS35" s="173"/>
      <c r="AT35" s="173"/>
      <c r="AU35" s="173"/>
      <c r="AV35" s="155" t="e">
        <f t="shared" si="7"/>
        <v>#DIV/0!</v>
      </c>
      <c r="AW35" s="173"/>
      <c r="AX35" s="173"/>
      <c r="AY35" s="173"/>
      <c r="AZ35" s="155" t="e">
        <f t="shared" si="8"/>
        <v>#DIV/0!</v>
      </c>
      <c r="BA35" s="173"/>
      <c r="BB35" s="173"/>
      <c r="BC35" s="173"/>
      <c r="BD35" s="155" t="e">
        <f t="shared" si="9"/>
        <v>#DIV/0!</v>
      </c>
      <c r="BE35" s="173"/>
      <c r="BF35" s="173"/>
      <c r="BG35" s="173"/>
      <c r="BH35" s="155" t="e">
        <f t="shared" si="10"/>
        <v>#DIV/0!</v>
      </c>
      <c r="BI35" s="173"/>
      <c r="BJ35" s="173"/>
      <c r="BK35" s="173"/>
      <c r="BL35" s="155" t="e">
        <f t="shared" si="11"/>
        <v>#DIV/0!</v>
      </c>
      <c r="BM35" s="173"/>
      <c r="BN35" s="173"/>
      <c r="BO35" s="173"/>
      <c r="BP35" s="155" t="e">
        <f t="shared" si="12"/>
        <v>#DIV/0!</v>
      </c>
      <c r="BQ35" s="173"/>
      <c r="BR35" s="173"/>
      <c r="BS35" s="173"/>
      <c r="BT35" s="155" t="e">
        <f t="shared" si="13"/>
        <v>#DIV/0!</v>
      </c>
      <c r="BU35" s="173"/>
      <c r="BV35" s="173"/>
      <c r="BW35" s="173"/>
      <c r="BX35" s="155" t="e">
        <f t="shared" si="14"/>
        <v>#DIV/0!</v>
      </c>
      <c r="BY35" s="173"/>
      <c r="BZ35" s="173"/>
      <c r="CA35" s="173"/>
      <c r="CB35" s="155" t="e">
        <f t="shared" si="15"/>
        <v>#DIV/0!</v>
      </c>
      <c r="CC35" s="173"/>
      <c r="CD35" s="173"/>
      <c r="CE35" s="173"/>
      <c r="CF35" s="155" t="e">
        <f t="shared" si="16"/>
        <v>#DIV/0!</v>
      </c>
      <c r="CG35" s="173"/>
      <c r="CH35" s="173"/>
      <c r="CI35" s="173"/>
      <c r="CJ35" s="155" t="e">
        <f t="shared" si="17"/>
        <v>#DIV/0!</v>
      </c>
      <c r="CK35" s="173"/>
      <c r="CL35" s="173"/>
      <c r="CM35" s="173"/>
      <c r="CN35" s="155" t="e">
        <f t="shared" si="18"/>
        <v>#DIV/0!</v>
      </c>
      <c r="CO35" s="173"/>
      <c r="CP35" s="173"/>
      <c r="CQ35" s="173"/>
      <c r="CR35" s="155" t="e">
        <f t="shared" si="19"/>
        <v>#DIV/0!</v>
      </c>
      <c r="CS35" s="173"/>
      <c r="CT35" s="173"/>
      <c r="CU35" s="173"/>
      <c r="CV35" s="155" t="e">
        <f t="shared" si="20"/>
        <v>#DIV/0!</v>
      </c>
      <c r="CW35" s="173"/>
      <c r="CX35" s="173"/>
      <c r="CY35" s="173"/>
      <c r="CZ35" s="155" t="e">
        <f t="shared" si="21"/>
        <v>#DIV/0!</v>
      </c>
      <c r="DA35" s="173"/>
      <c r="DB35" s="173"/>
      <c r="DC35" s="173"/>
      <c r="DD35" s="155" t="e">
        <f t="shared" si="22"/>
        <v>#DIV/0!</v>
      </c>
      <c r="DE35" s="174"/>
      <c r="DF35" s="174"/>
      <c r="DG35" s="174"/>
      <c r="DH35" s="155" t="e">
        <f t="shared" si="23"/>
        <v>#DIV/0!</v>
      </c>
      <c r="DI35" s="174"/>
      <c r="DJ35" s="174"/>
      <c r="DK35" s="174"/>
      <c r="DL35" s="155" t="e">
        <f t="shared" si="24"/>
        <v>#DIV/0!</v>
      </c>
      <c r="DM35" s="174"/>
      <c r="DN35" s="174"/>
      <c r="DO35" s="174"/>
      <c r="DP35" s="155" t="e">
        <f t="shared" si="25"/>
        <v>#DIV/0!</v>
      </c>
      <c r="DQ35" s="174"/>
      <c r="DR35" s="174"/>
      <c r="DS35" s="174"/>
      <c r="DT35" s="155" t="e">
        <f t="shared" si="26"/>
        <v>#DIV/0!</v>
      </c>
      <c r="DU35" s="174"/>
      <c r="DV35" s="174"/>
      <c r="DW35" s="174"/>
      <c r="DX35" s="155" t="e">
        <f t="shared" si="27"/>
        <v>#DIV/0!</v>
      </c>
      <c r="DY35" s="174"/>
      <c r="DZ35" s="174"/>
      <c r="EA35" s="174"/>
      <c r="EB35" s="155" t="e">
        <f t="shared" si="28"/>
        <v>#DIV/0!</v>
      </c>
      <c r="EC35" s="173"/>
      <c r="ED35" s="173"/>
      <c r="EE35" s="173"/>
      <c r="EF35" s="155" t="e">
        <f t="shared" si="29"/>
        <v>#DIV/0!</v>
      </c>
      <c r="EG35" s="173"/>
      <c r="EH35" s="173"/>
      <c r="EI35" s="173"/>
      <c r="EJ35" s="155" t="e">
        <f t="shared" si="30"/>
        <v>#DIV/0!</v>
      </c>
      <c r="EK35" s="173"/>
      <c r="EL35" s="173"/>
      <c r="EM35" s="173"/>
      <c r="EN35" s="155" t="e">
        <f t="shared" si="31"/>
        <v>#DIV/0!</v>
      </c>
      <c r="EO35" s="173"/>
      <c r="EP35" s="173"/>
      <c r="EQ35" s="173"/>
      <c r="ER35" s="155" t="e">
        <f t="shared" si="32"/>
        <v>#DIV/0!</v>
      </c>
      <c r="ES35" s="173"/>
      <c r="ET35" s="173"/>
      <c r="EU35" s="173"/>
      <c r="EV35" s="155" t="e">
        <f t="shared" si="33"/>
        <v>#DIV/0!</v>
      </c>
      <c r="EW35" s="173"/>
      <c r="EX35" s="173"/>
      <c r="EY35" s="173"/>
      <c r="EZ35" s="155" t="e">
        <f t="shared" si="34"/>
        <v>#DIV/0!</v>
      </c>
      <c r="FA35" s="165">
        <f t="shared" si="35"/>
        <v>0</v>
      </c>
      <c r="FB35" s="166">
        <f t="shared" si="35"/>
        <v>0</v>
      </c>
      <c r="FC35" s="166">
        <f t="shared" si="35"/>
        <v>0</v>
      </c>
      <c r="FD35" s="157" t="str">
        <f t="shared" si="36"/>
        <v/>
      </c>
    </row>
    <row r="36" spans="1:160" s="75" customFormat="1" ht="36.75" customHeight="1" x14ac:dyDescent="0.25">
      <c r="A36" s="66">
        <v>25</v>
      </c>
      <c r="B36" s="67"/>
      <c r="C36" s="67"/>
      <c r="D36" s="68"/>
      <c r="E36" s="68"/>
      <c r="F36" s="68"/>
      <c r="G36" s="69"/>
      <c r="H36" s="68"/>
      <c r="I36" s="70"/>
      <c r="J36" s="70"/>
      <c r="K36" s="71"/>
      <c r="L36" s="138" t="e">
        <f t="shared" si="42"/>
        <v>#DIV/0!</v>
      </c>
      <c r="M36" s="70"/>
      <c r="N36" s="139" t="e">
        <f t="shared" si="43"/>
        <v>#DIV/0!</v>
      </c>
      <c r="O36" s="70"/>
      <c r="P36" s="72"/>
      <c r="Q36" s="72"/>
      <c r="R36" s="140">
        <f t="shared" si="44"/>
        <v>0</v>
      </c>
      <c r="S36" s="72"/>
      <c r="T36" s="141"/>
      <c r="U36" s="140">
        <f t="shared" si="45"/>
        <v>0</v>
      </c>
      <c r="V36" s="141"/>
      <c r="W36" s="138" t="e">
        <f t="shared" si="46"/>
        <v>#DIV/0!</v>
      </c>
      <c r="X36" s="66"/>
      <c r="Y36" s="66"/>
      <c r="Z36" s="66"/>
      <c r="AA36" s="66"/>
      <c r="AB36" s="66"/>
      <c r="AC36" s="66"/>
      <c r="AD36" s="66"/>
      <c r="AE36" s="73"/>
      <c r="AF36" s="73"/>
      <c r="AG36" s="73"/>
      <c r="AH36" s="73"/>
      <c r="AI36" s="74"/>
      <c r="AJ36" s="188"/>
      <c r="AK36" s="173"/>
      <c r="AL36" s="173"/>
      <c r="AM36" s="173"/>
      <c r="AN36" s="155" t="e">
        <f t="shared" si="5"/>
        <v>#DIV/0!</v>
      </c>
      <c r="AO36" s="173"/>
      <c r="AP36" s="173"/>
      <c r="AQ36" s="173"/>
      <c r="AR36" s="155" t="e">
        <f>ROUNDDOWN(AQ36/$K36,5)</f>
        <v>#DIV/0!</v>
      </c>
      <c r="AS36" s="173"/>
      <c r="AT36" s="173"/>
      <c r="AU36" s="173"/>
      <c r="AV36" s="155" t="e">
        <f t="shared" si="7"/>
        <v>#DIV/0!</v>
      </c>
      <c r="AW36" s="173"/>
      <c r="AX36" s="173"/>
      <c r="AY36" s="173"/>
      <c r="AZ36" s="155" t="e">
        <f t="shared" si="8"/>
        <v>#DIV/0!</v>
      </c>
      <c r="BA36" s="173"/>
      <c r="BB36" s="173"/>
      <c r="BC36" s="173"/>
      <c r="BD36" s="155" t="e">
        <f t="shared" si="9"/>
        <v>#DIV/0!</v>
      </c>
      <c r="BE36" s="173"/>
      <c r="BF36" s="173"/>
      <c r="BG36" s="173"/>
      <c r="BH36" s="155" t="e">
        <f t="shared" si="10"/>
        <v>#DIV/0!</v>
      </c>
      <c r="BI36" s="173"/>
      <c r="BJ36" s="173"/>
      <c r="BK36" s="173"/>
      <c r="BL36" s="155" t="e">
        <f t="shared" si="11"/>
        <v>#DIV/0!</v>
      </c>
      <c r="BM36" s="173"/>
      <c r="BN36" s="173"/>
      <c r="BO36" s="173"/>
      <c r="BP36" s="155" t="e">
        <f t="shared" si="12"/>
        <v>#DIV/0!</v>
      </c>
      <c r="BQ36" s="173"/>
      <c r="BR36" s="173"/>
      <c r="BS36" s="173"/>
      <c r="BT36" s="155" t="e">
        <f t="shared" si="13"/>
        <v>#DIV/0!</v>
      </c>
      <c r="BU36" s="173"/>
      <c r="BV36" s="173"/>
      <c r="BW36" s="173"/>
      <c r="BX36" s="155" t="e">
        <f t="shared" si="14"/>
        <v>#DIV/0!</v>
      </c>
      <c r="BY36" s="173"/>
      <c r="BZ36" s="173"/>
      <c r="CA36" s="173"/>
      <c r="CB36" s="155" t="e">
        <f t="shared" si="15"/>
        <v>#DIV/0!</v>
      </c>
      <c r="CC36" s="173"/>
      <c r="CD36" s="173"/>
      <c r="CE36" s="173"/>
      <c r="CF36" s="155" t="e">
        <f t="shared" si="16"/>
        <v>#DIV/0!</v>
      </c>
      <c r="CG36" s="173"/>
      <c r="CH36" s="173"/>
      <c r="CI36" s="173"/>
      <c r="CJ36" s="155" t="e">
        <f t="shared" si="17"/>
        <v>#DIV/0!</v>
      </c>
      <c r="CK36" s="173"/>
      <c r="CL36" s="173"/>
      <c r="CM36" s="173"/>
      <c r="CN36" s="155" t="e">
        <f t="shared" si="18"/>
        <v>#DIV/0!</v>
      </c>
      <c r="CO36" s="173"/>
      <c r="CP36" s="173"/>
      <c r="CQ36" s="173"/>
      <c r="CR36" s="155" t="e">
        <f t="shared" si="19"/>
        <v>#DIV/0!</v>
      </c>
      <c r="CS36" s="173"/>
      <c r="CT36" s="173"/>
      <c r="CU36" s="173"/>
      <c r="CV36" s="155" t="e">
        <f t="shared" si="20"/>
        <v>#DIV/0!</v>
      </c>
      <c r="CW36" s="173"/>
      <c r="CX36" s="173"/>
      <c r="CY36" s="173"/>
      <c r="CZ36" s="155" t="e">
        <f t="shared" si="21"/>
        <v>#DIV/0!</v>
      </c>
      <c r="DA36" s="173"/>
      <c r="DB36" s="173"/>
      <c r="DC36" s="173"/>
      <c r="DD36" s="155" t="e">
        <f t="shared" si="22"/>
        <v>#DIV/0!</v>
      </c>
      <c r="DE36" s="174"/>
      <c r="DF36" s="174"/>
      <c r="DG36" s="174"/>
      <c r="DH36" s="155" t="e">
        <f t="shared" si="23"/>
        <v>#DIV/0!</v>
      </c>
      <c r="DI36" s="174"/>
      <c r="DJ36" s="174"/>
      <c r="DK36" s="174"/>
      <c r="DL36" s="155" t="e">
        <f t="shared" si="24"/>
        <v>#DIV/0!</v>
      </c>
      <c r="DM36" s="174"/>
      <c r="DN36" s="174"/>
      <c r="DO36" s="174"/>
      <c r="DP36" s="155" t="e">
        <f t="shared" si="25"/>
        <v>#DIV/0!</v>
      </c>
      <c r="DQ36" s="174"/>
      <c r="DR36" s="174"/>
      <c r="DS36" s="174"/>
      <c r="DT36" s="155" t="e">
        <f t="shared" si="26"/>
        <v>#DIV/0!</v>
      </c>
      <c r="DU36" s="174"/>
      <c r="DV36" s="174"/>
      <c r="DW36" s="174"/>
      <c r="DX36" s="155" t="e">
        <f t="shared" si="27"/>
        <v>#DIV/0!</v>
      </c>
      <c r="DY36" s="174"/>
      <c r="DZ36" s="174"/>
      <c r="EA36" s="174"/>
      <c r="EB36" s="155" t="e">
        <f t="shared" si="28"/>
        <v>#DIV/0!</v>
      </c>
      <c r="EC36" s="173"/>
      <c r="ED36" s="173"/>
      <c r="EE36" s="173"/>
      <c r="EF36" s="155" t="e">
        <f t="shared" si="29"/>
        <v>#DIV/0!</v>
      </c>
      <c r="EG36" s="173"/>
      <c r="EH36" s="173"/>
      <c r="EI36" s="173"/>
      <c r="EJ36" s="155" t="e">
        <f t="shared" si="30"/>
        <v>#DIV/0!</v>
      </c>
      <c r="EK36" s="173"/>
      <c r="EL36" s="173"/>
      <c r="EM36" s="173"/>
      <c r="EN36" s="155" t="e">
        <f t="shared" si="31"/>
        <v>#DIV/0!</v>
      </c>
      <c r="EO36" s="173"/>
      <c r="EP36" s="173"/>
      <c r="EQ36" s="173"/>
      <c r="ER36" s="155" t="e">
        <f t="shared" si="32"/>
        <v>#DIV/0!</v>
      </c>
      <c r="ES36" s="173"/>
      <c r="ET36" s="173"/>
      <c r="EU36" s="173"/>
      <c r="EV36" s="155" t="e">
        <f t="shared" si="33"/>
        <v>#DIV/0!</v>
      </c>
      <c r="EW36" s="173"/>
      <c r="EX36" s="173"/>
      <c r="EY36" s="173"/>
      <c r="EZ36" s="155" t="e">
        <f t="shared" si="34"/>
        <v>#DIV/0!</v>
      </c>
      <c r="FA36" s="165">
        <f t="shared" si="35"/>
        <v>0</v>
      </c>
      <c r="FB36" s="166">
        <f t="shared" si="35"/>
        <v>0</v>
      </c>
      <c r="FC36" s="166">
        <f t="shared" si="35"/>
        <v>0</v>
      </c>
      <c r="FD36" s="157" t="str">
        <f t="shared" si="36"/>
        <v/>
      </c>
    </row>
    <row r="37" spans="1:160" s="75" customFormat="1" ht="36.75" customHeight="1" x14ac:dyDescent="0.25">
      <c r="A37" s="66">
        <v>26</v>
      </c>
      <c r="B37" s="67"/>
      <c r="C37" s="67"/>
      <c r="D37" s="68"/>
      <c r="E37" s="68"/>
      <c r="F37" s="68"/>
      <c r="G37" s="69"/>
      <c r="H37" s="68"/>
      <c r="I37" s="70"/>
      <c r="J37" s="70"/>
      <c r="K37" s="71"/>
      <c r="L37" s="138" t="e">
        <f t="shared" si="2"/>
        <v>#DIV/0!</v>
      </c>
      <c r="M37" s="70"/>
      <c r="N37" s="139" t="e">
        <f t="shared" si="0"/>
        <v>#DIV/0!</v>
      </c>
      <c r="O37" s="70"/>
      <c r="P37" s="72"/>
      <c r="Q37" s="72"/>
      <c r="R37" s="140">
        <f t="shared" si="1"/>
        <v>0</v>
      </c>
      <c r="S37" s="72"/>
      <c r="T37" s="141"/>
      <c r="U37" s="140">
        <f t="shared" si="3"/>
        <v>0</v>
      </c>
      <c r="V37" s="141"/>
      <c r="W37" s="138" t="e">
        <f t="shared" si="4"/>
        <v>#DIV/0!</v>
      </c>
      <c r="X37" s="66"/>
      <c r="Y37" s="66"/>
      <c r="Z37" s="66"/>
      <c r="AA37" s="66"/>
      <c r="AB37" s="66"/>
      <c r="AC37" s="66"/>
      <c r="AD37" s="66"/>
      <c r="AE37" s="73"/>
      <c r="AF37" s="73"/>
      <c r="AG37" s="73"/>
      <c r="AH37" s="73"/>
      <c r="AI37" s="74"/>
      <c r="AJ37" s="188"/>
      <c r="AK37" s="173"/>
      <c r="AL37" s="173"/>
      <c r="AM37" s="173"/>
      <c r="AN37" s="155" t="e">
        <f t="shared" si="5"/>
        <v>#DIV/0!</v>
      </c>
      <c r="AO37" s="173"/>
      <c r="AP37" s="173"/>
      <c r="AQ37" s="173"/>
      <c r="AR37" s="155" t="e">
        <f t="shared" ref="AR37:AR40" si="47">ROUNDDOWN(AQ37/$K37,5)</f>
        <v>#DIV/0!</v>
      </c>
      <c r="AS37" s="173"/>
      <c r="AT37" s="173"/>
      <c r="AU37" s="173"/>
      <c r="AV37" s="155" t="e">
        <f t="shared" si="7"/>
        <v>#DIV/0!</v>
      </c>
      <c r="AW37" s="173"/>
      <c r="AX37" s="173"/>
      <c r="AY37" s="173"/>
      <c r="AZ37" s="155" t="e">
        <f t="shared" si="8"/>
        <v>#DIV/0!</v>
      </c>
      <c r="BA37" s="173"/>
      <c r="BB37" s="173"/>
      <c r="BC37" s="173"/>
      <c r="BD37" s="155" t="e">
        <f t="shared" si="9"/>
        <v>#DIV/0!</v>
      </c>
      <c r="BE37" s="173"/>
      <c r="BF37" s="173"/>
      <c r="BG37" s="173"/>
      <c r="BH37" s="155" t="e">
        <f t="shared" si="10"/>
        <v>#DIV/0!</v>
      </c>
      <c r="BI37" s="173"/>
      <c r="BJ37" s="173"/>
      <c r="BK37" s="173"/>
      <c r="BL37" s="155" t="e">
        <f t="shared" si="11"/>
        <v>#DIV/0!</v>
      </c>
      <c r="BM37" s="173"/>
      <c r="BN37" s="173"/>
      <c r="BO37" s="173"/>
      <c r="BP37" s="155" t="e">
        <f t="shared" si="12"/>
        <v>#DIV/0!</v>
      </c>
      <c r="BQ37" s="173"/>
      <c r="BR37" s="173"/>
      <c r="BS37" s="173"/>
      <c r="BT37" s="155" t="e">
        <f t="shared" si="13"/>
        <v>#DIV/0!</v>
      </c>
      <c r="BU37" s="173"/>
      <c r="BV37" s="173"/>
      <c r="BW37" s="173"/>
      <c r="BX37" s="155" t="e">
        <f t="shared" si="14"/>
        <v>#DIV/0!</v>
      </c>
      <c r="BY37" s="173"/>
      <c r="BZ37" s="173"/>
      <c r="CA37" s="173"/>
      <c r="CB37" s="155" t="e">
        <f t="shared" si="15"/>
        <v>#DIV/0!</v>
      </c>
      <c r="CC37" s="173"/>
      <c r="CD37" s="173"/>
      <c r="CE37" s="173"/>
      <c r="CF37" s="155" t="e">
        <f t="shared" si="16"/>
        <v>#DIV/0!</v>
      </c>
      <c r="CG37" s="173"/>
      <c r="CH37" s="173"/>
      <c r="CI37" s="173"/>
      <c r="CJ37" s="155" t="e">
        <f t="shared" si="17"/>
        <v>#DIV/0!</v>
      </c>
      <c r="CK37" s="173"/>
      <c r="CL37" s="173"/>
      <c r="CM37" s="173"/>
      <c r="CN37" s="155" t="e">
        <f t="shared" si="18"/>
        <v>#DIV/0!</v>
      </c>
      <c r="CO37" s="173"/>
      <c r="CP37" s="173"/>
      <c r="CQ37" s="173"/>
      <c r="CR37" s="155" t="e">
        <f t="shared" si="19"/>
        <v>#DIV/0!</v>
      </c>
      <c r="CS37" s="173"/>
      <c r="CT37" s="173"/>
      <c r="CU37" s="173"/>
      <c r="CV37" s="155" t="e">
        <f t="shared" si="20"/>
        <v>#DIV/0!</v>
      </c>
      <c r="CW37" s="173"/>
      <c r="CX37" s="173"/>
      <c r="CY37" s="173"/>
      <c r="CZ37" s="155" t="e">
        <f t="shared" si="21"/>
        <v>#DIV/0!</v>
      </c>
      <c r="DA37" s="173"/>
      <c r="DB37" s="173"/>
      <c r="DC37" s="173"/>
      <c r="DD37" s="155" t="e">
        <f t="shared" si="22"/>
        <v>#DIV/0!</v>
      </c>
      <c r="DE37" s="174"/>
      <c r="DF37" s="174"/>
      <c r="DG37" s="174"/>
      <c r="DH37" s="155" t="e">
        <f t="shared" si="23"/>
        <v>#DIV/0!</v>
      </c>
      <c r="DI37" s="174"/>
      <c r="DJ37" s="174"/>
      <c r="DK37" s="174"/>
      <c r="DL37" s="155" t="e">
        <f t="shared" si="24"/>
        <v>#DIV/0!</v>
      </c>
      <c r="DM37" s="174"/>
      <c r="DN37" s="174"/>
      <c r="DO37" s="174"/>
      <c r="DP37" s="155" t="e">
        <f t="shared" si="25"/>
        <v>#DIV/0!</v>
      </c>
      <c r="DQ37" s="174"/>
      <c r="DR37" s="174"/>
      <c r="DS37" s="174"/>
      <c r="DT37" s="155" t="e">
        <f t="shared" si="26"/>
        <v>#DIV/0!</v>
      </c>
      <c r="DU37" s="174"/>
      <c r="DV37" s="174"/>
      <c r="DW37" s="174"/>
      <c r="DX37" s="155" t="e">
        <f t="shared" si="27"/>
        <v>#DIV/0!</v>
      </c>
      <c r="DY37" s="174"/>
      <c r="DZ37" s="174"/>
      <c r="EA37" s="174"/>
      <c r="EB37" s="155" t="e">
        <f t="shared" si="28"/>
        <v>#DIV/0!</v>
      </c>
      <c r="EC37" s="173"/>
      <c r="ED37" s="173"/>
      <c r="EE37" s="173"/>
      <c r="EF37" s="155" t="e">
        <f t="shared" si="29"/>
        <v>#DIV/0!</v>
      </c>
      <c r="EG37" s="173"/>
      <c r="EH37" s="173"/>
      <c r="EI37" s="173"/>
      <c r="EJ37" s="155" t="e">
        <f t="shared" si="30"/>
        <v>#DIV/0!</v>
      </c>
      <c r="EK37" s="173"/>
      <c r="EL37" s="173"/>
      <c r="EM37" s="173"/>
      <c r="EN37" s="155" t="e">
        <f t="shared" si="31"/>
        <v>#DIV/0!</v>
      </c>
      <c r="EO37" s="173"/>
      <c r="EP37" s="173"/>
      <c r="EQ37" s="173"/>
      <c r="ER37" s="155" t="e">
        <f t="shared" si="32"/>
        <v>#DIV/0!</v>
      </c>
      <c r="ES37" s="173"/>
      <c r="ET37" s="173"/>
      <c r="EU37" s="173"/>
      <c r="EV37" s="155" t="e">
        <f t="shared" si="33"/>
        <v>#DIV/0!</v>
      </c>
      <c r="EW37" s="173"/>
      <c r="EX37" s="173"/>
      <c r="EY37" s="173"/>
      <c r="EZ37" s="155" t="e">
        <f t="shared" si="34"/>
        <v>#DIV/0!</v>
      </c>
      <c r="FA37" s="165">
        <f t="shared" si="35"/>
        <v>0</v>
      </c>
      <c r="FB37" s="166">
        <f t="shared" si="35"/>
        <v>0</v>
      </c>
      <c r="FC37" s="166">
        <f t="shared" si="35"/>
        <v>0</v>
      </c>
      <c r="FD37" s="157" t="str">
        <f t="shared" si="36"/>
        <v/>
      </c>
    </row>
    <row r="38" spans="1:160" s="75" customFormat="1" ht="36.75" customHeight="1" x14ac:dyDescent="0.25">
      <c r="A38" s="66">
        <v>27</v>
      </c>
      <c r="B38" s="67"/>
      <c r="C38" s="67"/>
      <c r="D38" s="68"/>
      <c r="E38" s="68"/>
      <c r="F38" s="68"/>
      <c r="G38" s="69"/>
      <c r="H38" s="68"/>
      <c r="I38" s="70"/>
      <c r="J38" s="70"/>
      <c r="K38" s="71"/>
      <c r="L38" s="138" t="e">
        <f t="shared" si="2"/>
        <v>#DIV/0!</v>
      </c>
      <c r="M38" s="70"/>
      <c r="N38" s="139" t="e">
        <f t="shared" si="0"/>
        <v>#DIV/0!</v>
      </c>
      <c r="O38" s="70"/>
      <c r="P38" s="72"/>
      <c r="Q38" s="72"/>
      <c r="R38" s="140">
        <f t="shared" si="1"/>
        <v>0</v>
      </c>
      <c r="S38" s="72"/>
      <c r="T38" s="141"/>
      <c r="U38" s="140">
        <f t="shared" si="3"/>
        <v>0</v>
      </c>
      <c r="V38" s="141"/>
      <c r="W38" s="138" t="e">
        <f t="shared" si="4"/>
        <v>#DIV/0!</v>
      </c>
      <c r="X38" s="66"/>
      <c r="Y38" s="66"/>
      <c r="Z38" s="66"/>
      <c r="AA38" s="66"/>
      <c r="AB38" s="66"/>
      <c r="AC38" s="66"/>
      <c r="AD38" s="66"/>
      <c r="AE38" s="73"/>
      <c r="AF38" s="73"/>
      <c r="AG38" s="73"/>
      <c r="AH38" s="73"/>
      <c r="AI38" s="74"/>
      <c r="AJ38" s="188"/>
      <c r="AK38" s="173"/>
      <c r="AL38" s="173"/>
      <c r="AM38" s="173"/>
      <c r="AN38" s="155" t="e">
        <f t="shared" si="5"/>
        <v>#DIV/0!</v>
      </c>
      <c r="AO38" s="173"/>
      <c r="AP38" s="173"/>
      <c r="AQ38" s="173"/>
      <c r="AR38" s="155" t="e">
        <f t="shared" si="47"/>
        <v>#DIV/0!</v>
      </c>
      <c r="AS38" s="173"/>
      <c r="AT38" s="173"/>
      <c r="AU38" s="173"/>
      <c r="AV38" s="155" t="e">
        <f t="shared" si="7"/>
        <v>#DIV/0!</v>
      </c>
      <c r="AW38" s="173"/>
      <c r="AX38" s="173"/>
      <c r="AY38" s="173"/>
      <c r="AZ38" s="155" t="e">
        <f t="shared" si="8"/>
        <v>#DIV/0!</v>
      </c>
      <c r="BA38" s="173"/>
      <c r="BB38" s="173"/>
      <c r="BC38" s="173"/>
      <c r="BD38" s="155" t="e">
        <f t="shared" si="9"/>
        <v>#DIV/0!</v>
      </c>
      <c r="BE38" s="173"/>
      <c r="BF38" s="173"/>
      <c r="BG38" s="173"/>
      <c r="BH38" s="155" t="e">
        <f t="shared" si="10"/>
        <v>#DIV/0!</v>
      </c>
      <c r="BI38" s="173"/>
      <c r="BJ38" s="173"/>
      <c r="BK38" s="173"/>
      <c r="BL38" s="155" t="e">
        <f t="shared" si="11"/>
        <v>#DIV/0!</v>
      </c>
      <c r="BM38" s="173"/>
      <c r="BN38" s="173"/>
      <c r="BO38" s="173"/>
      <c r="BP38" s="155" t="e">
        <f t="shared" si="12"/>
        <v>#DIV/0!</v>
      </c>
      <c r="BQ38" s="173"/>
      <c r="BR38" s="173"/>
      <c r="BS38" s="173"/>
      <c r="BT38" s="155" t="e">
        <f t="shared" si="13"/>
        <v>#DIV/0!</v>
      </c>
      <c r="BU38" s="173"/>
      <c r="BV38" s="173"/>
      <c r="BW38" s="173"/>
      <c r="BX38" s="155" t="e">
        <f t="shared" si="14"/>
        <v>#DIV/0!</v>
      </c>
      <c r="BY38" s="173"/>
      <c r="BZ38" s="173"/>
      <c r="CA38" s="173"/>
      <c r="CB38" s="155" t="e">
        <f t="shared" si="15"/>
        <v>#DIV/0!</v>
      </c>
      <c r="CC38" s="173"/>
      <c r="CD38" s="173"/>
      <c r="CE38" s="173"/>
      <c r="CF38" s="155" t="e">
        <f t="shared" si="16"/>
        <v>#DIV/0!</v>
      </c>
      <c r="CG38" s="173"/>
      <c r="CH38" s="173"/>
      <c r="CI38" s="173"/>
      <c r="CJ38" s="155" t="e">
        <f t="shared" si="17"/>
        <v>#DIV/0!</v>
      </c>
      <c r="CK38" s="173"/>
      <c r="CL38" s="173"/>
      <c r="CM38" s="173"/>
      <c r="CN38" s="155" t="e">
        <f t="shared" si="18"/>
        <v>#DIV/0!</v>
      </c>
      <c r="CO38" s="173"/>
      <c r="CP38" s="173"/>
      <c r="CQ38" s="173"/>
      <c r="CR38" s="155" t="e">
        <f t="shared" si="19"/>
        <v>#DIV/0!</v>
      </c>
      <c r="CS38" s="173"/>
      <c r="CT38" s="173"/>
      <c r="CU38" s="173"/>
      <c r="CV38" s="155" t="e">
        <f t="shared" si="20"/>
        <v>#DIV/0!</v>
      </c>
      <c r="CW38" s="173"/>
      <c r="CX38" s="173"/>
      <c r="CY38" s="173"/>
      <c r="CZ38" s="155" t="e">
        <f t="shared" si="21"/>
        <v>#DIV/0!</v>
      </c>
      <c r="DA38" s="173"/>
      <c r="DB38" s="173"/>
      <c r="DC38" s="173"/>
      <c r="DD38" s="155" t="e">
        <f t="shared" si="22"/>
        <v>#DIV/0!</v>
      </c>
      <c r="DE38" s="174"/>
      <c r="DF38" s="174"/>
      <c r="DG38" s="174"/>
      <c r="DH38" s="155" t="e">
        <f t="shared" si="23"/>
        <v>#DIV/0!</v>
      </c>
      <c r="DI38" s="174"/>
      <c r="DJ38" s="174"/>
      <c r="DK38" s="174"/>
      <c r="DL38" s="155" t="e">
        <f t="shared" si="24"/>
        <v>#DIV/0!</v>
      </c>
      <c r="DM38" s="174"/>
      <c r="DN38" s="174"/>
      <c r="DO38" s="174"/>
      <c r="DP38" s="155" t="e">
        <f t="shared" si="25"/>
        <v>#DIV/0!</v>
      </c>
      <c r="DQ38" s="174"/>
      <c r="DR38" s="174"/>
      <c r="DS38" s="174"/>
      <c r="DT38" s="155" t="e">
        <f t="shared" si="26"/>
        <v>#DIV/0!</v>
      </c>
      <c r="DU38" s="174"/>
      <c r="DV38" s="174"/>
      <c r="DW38" s="174"/>
      <c r="DX38" s="155" t="e">
        <f t="shared" si="27"/>
        <v>#DIV/0!</v>
      </c>
      <c r="DY38" s="174"/>
      <c r="DZ38" s="174"/>
      <c r="EA38" s="174"/>
      <c r="EB38" s="155" t="e">
        <f t="shared" si="28"/>
        <v>#DIV/0!</v>
      </c>
      <c r="EC38" s="173"/>
      <c r="ED38" s="173"/>
      <c r="EE38" s="173"/>
      <c r="EF38" s="155" t="e">
        <f t="shared" si="29"/>
        <v>#DIV/0!</v>
      </c>
      <c r="EG38" s="173"/>
      <c r="EH38" s="173"/>
      <c r="EI38" s="173"/>
      <c r="EJ38" s="155" t="e">
        <f t="shared" si="30"/>
        <v>#DIV/0!</v>
      </c>
      <c r="EK38" s="173"/>
      <c r="EL38" s="173"/>
      <c r="EM38" s="173"/>
      <c r="EN38" s="155" t="e">
        <f t="shared" si="31"/>
        <v>#DIV/0!</v>
      </c>
      <c r="EO38" s="173"/>
      <c r="EP38" s="173"/>
      <c r="EQ38" s="173"/>
      <c r="ER38" s="155" t="e">
        <f t="shared" si="32"/>
        <v>#DIV/0!</v>
      </c>
      <c r="ES38" s="173"/>
      <c r="ET38" s="173"/>
      <c r="EU38" s="173"/>
      <c r="EV38" s="155" t="e">
        <f t="shared" si="33"/>
        <v>#DIV/0!</v>
      </c>
      <c r="EW38" s="173"/>
      <c r="EX38" s="173"/>
      <c r="EY38" s="173"/>
      <c r="EZ38" s="155" t="e">
        <f t="shared" si="34"/>
        <v>#DIV/0!</v>
      </c>
      <c r="FA38" s="165">
        <f t="shared" si="35"/>
        <v>0</v>
      </c>
      <c r="FB38" s="166">
        <f t="shared" si="35"/>
        <v>0</v>
      </c>
      <c r="FC38" s="166">
        <f t="shared" si="35"/>
        <v>0</v>
      </c>
      <c r="FD38" s="157" t="str">
        <f t="shared" si="36"/>
        <v/>
      </c>
    </row>
    <row r="39" spans="1:160" s="75" customFormat="1" ht="36.75" customHeight="1" x14ac:dyDescent="0.25">
      <c r="A39" s="66">
        <v>28</v>
      </c>
      <c r="B39" s="67"/>
      <c r="C39" s="67"/>
      <c r="D39" s="68"/>
      <c r="E39" s="68"/>
      <c r="F39" s="68"/>
      <c r="G39" s="69"/>
      <c r="H39" s="68"/>
      <c r="I39" s="70"/>
      <c r="J39" s="70"/>
      <c r="K39" s="71"/>
      <c r="L39" s="138" t="e">
        <f t="shared" si="2"/>
        <v>#DIV/0!</v>
      </c>
      <c r="M39" s="70"/>
      <c r="N39" s="139" t="e">
        <f t="shared" si="0"/>
        <v>#DIV/0!</v>
      </c>
      <c r="O39" s="70"/>
      <c r="P39" s="72"/>
      <c r="Q39" s="72"/>
      <c r="R39" s="140">
        <f t="shared" si="1"/>
        <v>0</v>
      </c>
      <c r="S39" s="72"/>
      <c r="T39" s="141"/>
      <c r="U39" s="140">
        <f t="shared" si="3"/>
        <v>0</v>
      </c>
      <c r="V39" s="141"/>
      <c r="W39" s="138" t="e">
        <f t="shared" si="4"/>
        <v>#DIV/0!</v>
      </c>
      <c r="X39" s="66"/>
      <c r="Y39" s="66"/>
      <c r="Z39" s="66"/>
      <c r="AA39" s="66"/>
      <c r="AB39" s="66"/>
      <c r="AC39" s="66"/>
      <c r="AD39" s="66"/>
      <c r="AE39" s="73"/>
      <c r="AF39" s="73"/>
      <c r="AG39" s="73"/>
      <c r="AH39" s="73"/>
      <c r="AI39" s="74"/>
      <c r="AJ39" s="188"/>
      <c r="AK39" s="173"/>
      <c r="AL39" s="173"/>
      <c r="AM39" s="173"/>
      <c r="AN39" s="155" t="e">
        <f t="shared" si="5"/>
        <v>#DIV/0!</v>
      </c>
      <c r="AO39" s="173"/>
      <c r="AP39" s="173"/>
      <c r="AQ39" s="173"/>
      <c r="AR39" s="155" t="e">
        <f t="shared" si="47"/>
        <v>#DIV/0!</v>
      </c>
      <c r="AS39" s="173"/>
      <c r="AT39" s="173"/>
      <c r="AU39" s="173"/>
      <c r="AV39" s="155" t="e">
        <f t="shared" si="7"/>
        <v>#DIV/0!</v>
      </c>
      <c r="AW39" s="173"/>
      <c r="AX39" s="173"/>
      <c r="AY39" s="173"/>
      <c r="AZ39" s="155" t="e">
        <f t="shared" si="8"/>
        <v>#DIV/0!</v>
      </c>
      <c r="BA39" s="173"/>
      <c r="BB39" s="173"/>
      <c r="BC39" s="173"/>
      <c r="BD39" s="155" t="e">
        <f t="shared" si="9"/>
        <v>#DIV/0!</v>
      </c>
      <c r="BE39" s="173"/>
      <c r="BF39" s="173"/>
      <c r="BG39" s="173"/>
      <c r="BH39" s="155" t="e">
        <f t="shared" si="10"/>
        <v>#DIV/0!</v>
      </c>
      <c r="BI39" s="173"/>
      <c r="BJ39" s="173"/>
      <c r="BK39" s="173"/>
      <c r="BL39" s="155" t="e">
        <f t="shared" si="11"/>
        <v>#DIV/0!</v>
      </c>
      <c r="BM39" s="173"/>
      <c r="BN39" s="173"/>
      <c r="BO39" s="173"/>
      <c r="BP39" s="155" t="e">
        <f t="shared" si="12"/>
        <v>#DIV/0!</v>
      </c>
      <c r="BQ39" s="173"/>
      <c r="BR39" s="173"/>
      <c r="BS39" s="173"/>
      <c r="BT39" s="155" t="e">
        <f t="shared" si="13"/>
        <v>#DIV/0!</v>
      </c>
      <c r="BU39" s="173"/>
      <c r="BV39" s="173"/>
      <c r="BW39" s="173"/>
      <c r="BX39" s="155" t="e">
        <f t="shared" si="14"/>
        <v>#DIV/0!</v>
      </c>
      <c r="BY39" s="173"/>
      <c r="BZ39" s="173"/>
      <c r="CA39" s="173"/>
      <c r="CB39" s="155" t="e">
        <f t="shared" si="15"/>
        <v>#DIV/0!</v>
      </c>
      <c r="CC39" s="173"/>
      <c r="CD39" s="173"/>
      <c r="CE39" s="173"/>
      <c r="CF39" s="155" t="e">
        <f t="shared" si="16"/>
        <v>#DIV/0!</v>
      </c>
      <c r="CG39" s="173"/>
      <c r="CH39" s="173"/>
      <c r="CI39" s="173"/>
      <c r="CJ39" s="155" t="e">
        <f t="shared" si="17"/>
        <v>#DIV/0!</v>
      </c>
      <c r="CK39" s="173"/>
      <c r="CL39" s="173"/>
      <c r="CM39" s="173"/>
      <c r="CN39" s="155" t="e">
        <f t="shared" si="18"/>
        <v>#DIV/0!</v>
      </c>
      <c r="CO39" s="173"/>
      <c r="CP39" s="173"/>
      <c r="CQ39" s="173"/>
      <c r="CR39" s="155" t="e">
        <f t="shared" si="19"/>
        <v>#DIV/0!</v>
      </c>
      <c r="CS39" s="173"/>
      <c r="CT39" s="173"/>
      <c r="CU39" s="173"/>
      <c r="CV39" s="155" t="e">
        <f t="shared" si="20"/>
        <v>#DIV/0!</v>
      </c>
      <c r="CW39" s="173"/>
      <c r="CX39" s="173"/>
      <c r="CY39" s="173"/>
      <c r="CZ39" s="155" t="e">
        <f t="shared" si="21"/>
        <v>#DIV/0!</v>
      </c>
      <c r="DA39" s="173"/>
      <c r="DB39" s="173"/>
      <c r="DC39" s="173"/>
      <c r="DD39" s="155" t="e">
        <f t="shared" si="22"/>
        <v>#DIV/0!</v>
      </c>
      <c r="DE39" s="174"/>
      <c r="DF39" s="174"/>
      <c r="DG39" s="174"/>
      <c r="DH39" s="155" t="e">
        <f t="shared" si="23"/>
        <v>#DIV/0!</v>
      </c>
      <c r="DI39" s="174"/>
      <c r="DJ39" s="174"/>
      <c r="DK39" s="174"/>
      <c r="DL39" s="155" t="e">
        <f t="shared" si="24"/>
        <v>#DIV/0!</v>
      </c>
      <c r="DM39" s="174"/>
      <c r="DN39" s="174"/>
      <c r="DO39" s="174"/>
      <c r="DP39" s="155" t="e">
        <f t="shared" si="25"/>
        <v>#DIV/0!</v>
      </c>
      <c r="DQ39" s="174"/>
      <c r="DR39" s="174"/>
      <c r="DS39" s="174"/>
      <c r="DT39" s="155" t="e">
        <f t="shared" si="26"/>
        <v>#DIV/0!</v>
      </c>
      <c r="DU39" s="174"/>
      <c r="DV39" s="174"/>
      <c r="DW39" s="174"/>
      <c r="DX39" s="155" t="e">
        <f t="shared" si="27"/>
        <v>#DIV/0!</v>
      </c>
      <c r="DY39" s="174"/>
      <c r="DZ39" s="174"/>
      <c r="EA39" s="174"/>
      <c r="EB39" s="155" t="e">
        <f t="shared" si="28"/>
        <v>#DIV/0!</v>
      </c>
      <c r="EC39" s="173"/>
      <c r="ED39" s="173"/>
      <c r="EE39" s="173"/>
      <c r="EF39" s="155" t="e">
        <f t="shared" si="29"/>
        <v>#DIV/0!</v>
      </c>
      <c r="EG39" s="173"/>
      <c r="EH39" s="173"/>
      <c r="EI39" s="173"/>
      <c r="EJ39" s="155" t="e">
        <f t="shared" si="30"/>
        <v>#DIV/0!</v>
      </c>
      <c r="EK39" s="173"/>
      <c r="EL39" s="173"/>
      <c r="EM39" s="173"/>
      <c r="EN39" s="155" t="e">
        <f t="shared" si="31"/>
        <v>#DIV/0!</v>
      </c>
      <c r="EO39" s="173"/>
      <c r="EP39" s="173"/>
      <c r="EQ39" s="173"/>
      <c r="ER39" s="155" t="e">
        <f t="shared" si="32"/>
        <v>#DIV/0!</v>
      </c>
      <c r="ES39" s="173"/>
      <c r="ET39" s="173"/>
      <c r="EU39" s="173"/>
      <c r="EV39" s="155" t="e">
        <f t="shared" si="33"/>
        <v>#DIV/0!</v>
      </c>
      <c r="EW39" s="173"/>
      <c r="EX39" s="173"/>
      <c r="EY39" s="173"/>
      <c r="EZ39" s="155" t="e">
        <f t="shared" si="34"/>
        <v>#DIV/0!</v>
      </c>
      <c r="FA39" s="165">
        <f t="shared" si="35"/>
        <v>0</v>
      </c>
      <c r="FB39" s="166">
        <f t="shared" si="35"/>
        <v>0</v>
      </c>
      <c r="FC39" s="166">
        <f t="shared" si="35"/>
        <v>0</v>
      </c>
      <c r="FD39" s="157" t="str">
        <f t="shared" si="36"/>
        <v/>
      </c>
    </row>
    <row r="40" spans="1:160" s="75" customFormat="1" ht="36.75" customHeight="1" x14ac:dyDescent="0.25">
      <c r="A40" s="66">
        <v>29</v>
      </c>
      <c r="B40" s="67"/>
      <c r="C40" s="67"/>
      <c r="D40" s="68"/>
      <c r="E40" s="68"/>
      <c r="F40" s="68"/>
      <c r="G40" s="69"/>
      <c r="H40" s="68"/>
      <c r="I40" s="70"/>
      <c r="J40" s="70"/>
      <c r="K40" s="71"/>
      <c r="L40" s="138" t="e">
        <f t="shared" si="2"/>
        <v>#DIV/0!</v>
      </c>
      <c r="M40" s="70"/>
      <c r="N40" s="139" t="e">
        <f t="shared" si="0"/>
        <v>#DIV/0!</v>
      </c>
      <c r="O40" s="70"/>
      <c r="P40" s="72"/>
      <c r="Q40" s="72"/>
      <c r="R40" s="140">
        <f t="shared" si="1"/>
        <v>0</v>
      </c>
      <c r="S40" s="72"/>
      <c r="T40" s="141"/>
      <c r="U40" s="140">
        <f t="shared" si="3"/>
        <v>0</v>
      </c>
      <c r="V40" s="141"/>
      <c r="W40" s="138" t="e">
        <f t="shared" si="4"/>
        <v>#DIV/0!</v>
      </c>
      <c r="X40" s="66"/>
      <c r="Y40" s="66"/>
      <c r="Z40" s="66"/>
      <c r="AA40" s="66"/>
      <c r="AB40" s="66"/>
      <c r="AC40" s="66"/>
      <c r="AD40" s="66"/>
      <c r="AE40" s="73"/>
      <c r="AF40" s="73"/>
      <c r="AG40" s="73"/>
      <c r="AH40" s="73"/>
      <c r="AI40" s="74"/>
      <c r="AJ40" s="188"/>
      <c r="AK40" s="173"/>
      <c r="AL40" s="173"/>
      <c r="AM40" s="173"/>
      <c r="AN40" s="155" t="e">
        <f t="shared" si="5"/>
        <v>#DIV/0!</v>
      </c>
      <c r="AO40" s="173"/>
      <c r="AP40" s="173"/>
      <c r="AQ40" s="173"/>
      <c r="AR40" s="155" t="e">
        <f t="shared" si="47"/>
        <v>#DIV/0!</v>
      </c>
      <c r="AS40" s="173"/>
      <c r="AT40" s="173"/>
      <c r="AU40" s="173"/>
      <c r="AV40" s="155" t="e">
        <f t="shared" si="7"/>
        <v>#DIV/0!</v>
      </c>
      <c r="AW40" s="173"/>
      <c r="AX40" s="173"/>
      <c r="AY40" s="173"/>
      <c r="AZ40" s="155" t="e">
        <f t="shared" si="8"/>
        <v>#DIV/0!</v>
      </c>
      <c r="BA40" s="173"/>
      <c r="BB40" s="173"/>
      <c r="BC40" s="173"/>
      <c r="BD40" s="155" t="e">
        <f t="shared" si="9"/>
        <v>#DIV/0!</v>
      </c>
      <c r="BE40" s="173"/>
      <c r="BF40" s="173"/>
      <c r="BG40" s="173"/>
      <c r="BH40" s="155" t="e">
        <f t="shared" si="10"/>
        <v>#DIV/0!</v>
      </c>
      <c r="BI40" s="173"/>
      <c r="BJ40" s="173"/>
      <c r="BK40" s="173"/>
      <c r="BL40" s="155" t="e">
        <f t="shared" si="11"/>
        <v>#DIV/0!</v>
      </c>
      <c r="BM40" s="173"/>
      <c r="BN40" s="173"/>
      <c r="BO40" s="173"/>
      <c r="BP40" s="155" t="e">
        <f t="shared" si="12"/>
        <v>#DIV/0!</v>
      </c>
      <c r="BQ40" s="173"/>
      <c r="BR40" s="173"/>
      <c r="BS40" s="173"/>
      <c r="BT40" s="155" t="e">
        <f t="shared" si="13"/>
        <v>#DIV/0!</v>
      </c>
      <c r="BU40" s="173"/>
      <c r="BV40" s="173"/>
      <c r="BW40" s="173"/>
      <c r="BX40" s="155" t="e">
        <f t="shared" si="14"/>
        <v>#DIV/0!</v>
      </c>
      <c r="BY40" s="173"/>
      <c r="BZ40" s="173"/>
      <c r="CA40" s="173"/>
      <c r="CB40" s="155" t="e">
        <f t="shared" si="15"/>
        <v>#DIV/0!</v>
      </c>
      <c r="CC40" s="173"/>
      <c r="CD40" s="173"/>
      <c r="CE40" s="173"/>
      <c r="CF40" s="155" t="e">
        <f t="shared" si="16"/>
        <v>#DIV/0!</v>
      </c>
      <c r="CG40" s="173"/>
      <c r="CH40" s="173"/>
      <c r="CI40" s="173"/>
      <c r="CJ40" s="155" t="e">
        <f t="shared" si="17"/>
        <v>#DIV/0!</v>
      </c>
      <c r="CK40" s="173"/>
      <c r="CL40" s="173"/>
      <c r="CM40" s="173"/>
      <c r="CN40" s="155" t="e">
        <f t="shared" si="18"/>
        <v>#DIV/0!</v>
      </c>
      <c r="CO40" s="173"/>
      <c r="CP40" s="173"/>
      <c r="CQ40" s="173"/>
      <c r="CR40" s="155" t="e">
        <f t="shared" si="19"/>
        <v>#DIV/0!</v>
      </c>
      <c r="CS40" s="173"/>
      <c r="CT40" s="173"/>
      <c r="CU40" s="173"/>
      <c r="CV40" s="155" t="e">
        <f t="shared" si="20"/>
        <v>#DIV/0!</v>
      </c>
      <c r="CW40" s="173"/>
      <c r="CX40" s="173"/>
      <c r="CY40" s="173"/>
      <c r="CZ40" s="155" t="e">
        <f t="shared" si="21"/>
        <v>#DIV/0!</v>
      </c>
      <c r="DA40" s="173"/>
      <c r="DB40" s="173"/>
      <c r="DC40" s="173"/>
      <c r="DD40" s="155" t="e">
        <f t="shared" si="22"/>
        <v>#DIV/0!</v>
      </c>
      <c r="DE40" s="174"/>
      <c r="DF40" s="174"/>
      <c r="DG40" s="174"/>
      <c r="DH40" s="155" t="e">
        <f t="shared" si="23"/>
        <v>#DIV/0!</v>
      </c>
      <c r="DI40" s="174"/>
      <c r="DJ40" s="174"/>
      <c r="DK40" s="174"/>
      <c r="DL40" s="155" t="e">
        <f t="shared" si="24"/>
        <v>#DIV/0!</v>
      </c>
      <c r="DM40" s="174"/>
      <c r="DN40" s="174"/>
      <c r="DO40" s="174"/>
      <c r="DP40" s="155" t="e">
        <f t="shared" si="25"/>
        <v>#DIV/0!</v>
      </c>
      <c r="DQ40" s="174"/>
      <c r="DR40" s="174"/>
      <c r="DS40" s="174"/>
      <c r="DT40" s="155" t="e">
        <f t="shared" si="26"/>
        <v>#DIV/0!</v>
      </c>
      <c r="DU40" s="174"/>
      <c r="DV40" s="174"/>
      <c r="DW40" s="174"/>
      <c r="DX40" s="155" t="e">
        <f t="shared" si="27"/>
        <v>#DIV/0!</v>
      </c>
      <c r="DY40" s="174"/>
      <c r="DZ40" s="174"/>
      <c r="EA40" s="174"/>
      <c r="EB40" s="155" t="e">
        <f t="shared" si="28"/>
        <v>#DIV/0!</v>
      </c>
      <c r="EC40" s="173"/>
      <c r="ED40" s="173"/>
      <c r="EE40" s="173"/>
      <c r="EF40" s="155" t="e">
        <f t="shared" si="29"/>
        <v>#DIV/0!</v>
      </c>
      <c r="EG40" s="173"/>
      <c r="EH40" s="173"/>
      <c r="EI40" s="173"/>
      <c r="EJ40" s="155" t="e">
        <f t="shared" si="30"/>
        <v>#DIV/0!</v>
      </c>
      <c r="EK40" s="173"/>
      <c r="EL40" s="173"/>
      <c r="EM40" s="173"/>
      <c r="EN40" s="155" t="e">
        <f t="shared" si="31"/>
        <v>#DIV/0!</v>
      </c>
      <c r="EO40" s="173"/>
      <c r="EP40" s="173"/>
      <c r="EQ40" s="173"/>
      <c r="ER40" s="155" t="e">
        <f t="shared" si="32"/>
        <v>#DIV/0!</v>
      </c>
      <c r="ES40" s="173"/>
      <c r="ET40" s="173"/>
      <c r="EU40" s="173"/>
      <c r="EV40" s="155" t="e">
        <f t="shared" si="33"/>
        <v>#DIV/0!</v>
      </c>
      <c r="EW40" s="173"/>
      <c r="EX40" s="173"/>
      <c r="EY40" s="173"/>
      <c r="EZ40" s="155" t="e">
        <f t="shared" si="34"/>
        <v>#DIV/0!</v>
      </c>
      <c r="FA40" s="165">
        <f t="shared" si="35"/>
        <v>0</v>
      </c>
      <c r="FB40" s="166">
        <f t="shared" si="35"/>
        <v>0</v>
      </c>
      <c r="FC40" s="166">
        <f t="shared" si="35"/>
        <v>0</v>
      </c>
      <c r="FD40" s="157" t="str">
        <f t="shared" si="36"/>
        <v/>
      </c>
    </row>
    <row r="41" spans="1:160" s="75" customFormat="1" ht="36.75" customHeight="1" x14ac:dyDescent="0.25">
      <c r="A41" s="66">
        <v>30</v>
      </c>
      <c r="B41" s="67"/>
      <c r="C41" s="67"/>
      <c r="D41" s="68"/>
      <c r="E41" s="68"/>
      <c r="F41" s="68"/>
      <c r="G41" s="69"/>
      <c r="H41" s="68"/>
      <c r="I41" s="70"/>
      <c r="J41" s="70"/>
      <c r="K41" s="71"/>
      <c r="L41" s="138" t="e">
        <f t="shared" si="2"/>
        <v>#DIV/0!</v>
      </c>
      <c r="M41" s="70"/>
      <c r="N41" s="139" t="e">
        <f t="shared" si="0"/>
        <v>#DIV/0!</v>
      </c>
      <c r="O41" s="70"/>
      <c r="P41" s="72"/>
      <c r="Q41" s="72"/>
      <c r="R41" s="140">
        <f t="shared" si="1"/>
        <v>0</v>
      </c>
      <c r="S41" s="72"/>
      <c r="T41" s="141"/>
      <c r="U41" s="140">
        <f t="shared" si="3"/>
        <v>0</v>
      </c>
      <c r="V41" s="141"/>
      <c r="W41" s="138" t="e">
        <f t="shared" si="4"/>
        <v>#DIV/0!</v>
      </c>
      <c r="X41" s="66"/>
      <c r="Y41" s="66"/>
      <c r="Z41" s="66"/>
      <c r="AA41" s="66"/>
      <c r="AB41" s="66"/>
      <c r="AC41" s="66"/>
      <c r="AD41" s="66"/>
      <c r="AE41" s="73"/>
      <c r="AF41" s="73"/>
      <c r="AG41" s="73"/>
      <c r="AH41" s="73"/>
      <c r="AI41" s="74"/>
      <c r="AJ41" s="188"/>
      <c r="AK41" s="173"/>
      <c r="AL41" s="173"/>
      <c r="AM41" s="173"/>
      <c r="AN41" s="155" t="e">
        <f t="shared" si="5"/>
        <v>#DIV/0!</v>
      </c>
      <c r="AO41" s="173"/>
      <c r="AP41" s="173"/>
      <c r="AQ41" s="173"/>
      <c r="AR41" s="155" t="e">
        <f t="shared" si="6"/>
        <v>#DIV/0!</v>
      </c>
      <c r="AS41" s="173"/>
      <c r="AT41" s="173"/>
      <c r="AU41" s="173"/>
      <c r="AV41" s="155" t="e">
        <f t="shared" si="7"/>
        <v>#DIV/0!</v>
      </c>
      <c r="AW41" s="173"/>
      <c r="AX41" s="173"/>
      <c r="AY41" s="173"/>
      <c r="AZ41" s="155" t="e">
        <f t="shared" si="8"/>
        <v>#DIV/0!</v>
      </c>
      <c r="BA41" s="173"/>
      <c r="BB41" s="173"/>
      <c r="BC41" s="173"/>
      <c r="BD41" s="155" t="e">
        <f t="shared" si="9"/>
        <v>#DIV/0!</v>
      </c>
      <c r="BE41" s="173"/>
      <c r="BF41" s="173"/>
      <c r="BG41" s="173"/>
      <c r="BH41" s="155" t="e">
        <f t="shared" si="10"/>
        <v>#DIV/0!</v>
      </c>
      <c r="BI41" s="173"/>
      <c r="BJ41" s="173"/>
      <c r="BK41" s="173"/>
      <c r="BL41" s="155" t="e">
        <f t="shared" si="11"/>
        <v>#DIV/0!</v>
      </c>
      <c r="BM41" s="173"/>
      <c r="BN41" s="173"/>
      <c r="BO41" s="173"/>
      <c r="BP41" s="155" t="e">
        <f t="shared" si="12"/>
        <v>#DIV/0!</v>
      </c>
      <c r="BQ41" s="173"/>
      <c r="BR41" s="173"/>
      <c r="BS41" s="173"/>
      <c r="BT41" s="155" t="e">
        <f t="shared" si="13"/>
        <v>#DIV/0!</v>
      </c>
      <c r="BU41" s="173"/>
      <c r="BV41" s="173"/>
      <c r="BW41" s="173"/>
      <c r="BX41" s="155" t="e">
        <f t="shared" si="14"/>
        <v>#DIV/0!</v>
      </c>
      <c r="BY41" s="173"/>
      <c r="BZ41" s="173"/>
      <c r="CA41" s="173"/>
      <c r="CB41" s="155" t="e">
        <f t="shared" si="15"/>
        <v>#DIV/0!</v>
      </c>
      <c r="CC41" s="173"/>
      <c r="CD41" s="173"/>
      <c r="CE41" s="173"/>
      <c r="CF41" s="155" t="e">
        <f t="shared" si="16"/>
        <v>#DIV/0!</v>
      </c>
      <c r="CG41" s="173"/>
      <c r="CH41" s="173"/>
      <c r="CI41" s="173"/>
      <c r="CJ41" s="155" t="e">
        <f t="shared" si="17"/>
        <v>#DIV/0!</v>
      </c>
      <c r="CK41" s="173"/>
      <c r="CL41" s="173"/>
      <c r="CM41" s="173"/>
      <c r="CN41" s="155" t="e">
        <f t="shared" si="18"/>
        <v>#DIV/0!</v>
      </c>
      <c r="CO41" s="173"/>
      <c r="CP41" s="173"/>
      <c r="CQ41" s="173"/>
      <c r="CR41" s="155" t="e">
        <f t="shared" si="19"/>
        <v>#DIV/0!</v>
      </c>
      <c r="CS41" s="173"/>
      <c r="CT41" s="173"/>
      <c r="CU41" s="173"/>
      <c r="CV41" s="155" t="e">
        <f t="shared" si="20"/>
        <v>#DIV/0!</v>
      </c>
      <c r="CW41" s="173"/>
      <c r="CX41" s="173"/>
      <c r="CY41" s="173"/>
      <c r="CZ41" s="155" t="e">
        <f t="shared" si="21"/>
        <v>#DIV/0!</v>
      </c>
      <c r="DA41" s="173"/>
      <c r="DB41" s="173"/>
      <c r="DC41" s="173"/>
      <c r="DD41" s="155" t="e">
        <f t="shared" si="22"/>
        <v>#DIV/0!</v>
      </c>
      <c r="DE41" s="174"/>
      <c r="DF41" s="174"/>
      <c r="DG41" s="174"/>
      <c r="DH41" s="155" t="e">
        <f t="shared" si="23"/>
        <v>#DIV/0!</v>
      </c>
      <c r="DI41" s="174"/>
      <c r="DJ41" s="174"/>
      <c r="DK41" s="174"/>
      <c r="DL41" s="155" t="e">
        <f t="shared" si="24"/>
        <v>#DIV/0!</v>
      </c>
      <c r="DM41" s="174"/>
      <c r="DN41" s="174"/>
      <c r="DO41" s="174"/>
      <c r="DP41" s="155" t="e">
        <f t="shared" si="25"/>
        <v>#DIV/0!</v>
      </c>
      <c r="DQ41" s="174"/>
      <c r="DR41" s="174"/>
      <c r="DS41" s="174"/>
      <c r="DT41" s="155" t="e">
        <f t="shared" si="26"/>
        <v>#DIV/0!</v>
      </c>
      <c r="DU41" s="174"/>
      <c r="DV41" s="174"/>
      <c r="DW41" s="174"/>
      <c r="DX41" s="155" t="e">
        <f t="shared" si="27"/>
        <v>#DIV/0!</v>
      </c>
      <c r="DY41" s="174"/>
      <c r="DZ41" s="174"/>
      <c r="EA41" s="174"/>
      <c r="EB41" s="155" t="e">
        <f t="shared" si="28"/>
        <v>#DIV/0!</v>
      </c>
      <c r="EC41" s="173"/>
      <c r="ED41" s="173"/>
      <c r="EE41" s="173"/>
      <c r="EF41" s="155" t="e">
        <f t="shared" si="29"/>
        <v>#DIV/0!</v>
      </c>
      <c r="EG41" s="173"/>
      <c r="EH41" s="173"/>
      <c r="EI41" s="173"/>
      <c r="EJ41" s="155" t="e">
        <f t="shared" si="30"/>
        <v>#DIV/0!</v>
      </c>
      <c r="EK41" s="173"/>
      <c r="EL41" s="173"/>
      <c r="EM41" s="173"/>
      <c r="EN41" s="155" t="e">
        <f t="shared" si="31"/>
        <v>#DIV/0!</v>
      </c>
      <c r="EO41" s="173"/>
      <c r="EP41" s="173"/>
      <c r="EQ41" s="173"/>
      <c r="ER41" s="155" t="e">
        <f t="shared" si="32"/>
        <v>#DIV/0!</v>
      </c>
      <c r="ES41" s="173"/>
      <c r="ET41" s="173"/>
      <c r="EU41" s="173"/>
      <c r="EV41" s="155" t="e">
        <f t="shared" si="33"/>
        <v>#DIV/0!</v>
      </c>
      <c r="EW41" s="173"/>
      <c r="EX41" s="173"/>
      <c r="EY41" s="173"/>
      <c r="EZ41" s="155" t="e">
        <f t="shared" si="34"/>
        <v>#DIV/0!</v>
      </c>
      <c r="FA41" s="165">
        <f t="shared" si="35"/>
        <v>0</v>
      </c>
      <c r="FB41" s="166">
        <f t="shared" si="35"/>
        <v>0</v>
      </c>
      <c r="FC41" s="166">
        <f t="shared" si="35"/>
        <v>0</v>
      </c>
      <c r="FD41" s="157" t="str">
        <f t="shared" si="36"/>
        <v/>
      </c>
    </row>
    <row r="42" spans="1:160" ht="8.25" customHeight="1" x14ac:dyDescent="0.25">
      <c r="AJ42" s="113"/>
      <c r="AR42" s="2"/>
      <c r="BH42" s="2"/>
      <c r="BP42" s="2"/>
      <c r="DD42" s="2"/>
      <c r="DH42" s="2"/>
      <c r="EJ42" s="2"/>
      <c r="EN42" s="2"/>
      <c r="FD42" s="2"/>
    </row>
    <row r="43" spans="1:160" x14ac:dyDescent="0.25">
      <c r="A43" s="2" t="s">
        <v>74</v>
      </c>
      <c r="AJ43" s="113"/>
      <c r="AR43" s="2"/>
      <c r="BH43" s="2"/>
      <c r="BP43" s="2"/>
      <c r="DD43" s="2"/>
      <c r="DH43" s="2"/>
      <c r="EJ43" s="2"/>
      <c r="EN43" s="2"/>
      <c r="FD43" s="2"/>
    </row>
    <row r="44" spans="1:160" x14ac:dyDescent="0.25">
      <c r="A44" s="2" t="s">
        <v>72</v>
      </c>
      <c r="AJ44" s="113"/>
      <c r="AR44" s="2"/>
      <c r="BH44" s="2"/>
      <c r="BP44" s="2"/>
      <c r="DD44" s="2"/>
      <c r="DH44" s="2"/>
      <c r="EJ44" s="2"/>
      <c r="EN44" s="2"/>
      <c r="FD44" s="2"/>
    </row>
    <row r="45" spans="1:160" x14ac:dyDescent="0.25">
      <c r="AJ45" s="113"/>
      <c r="AR45" s="2"/>
      <c r="BH45" s="2"/>
      <c r="BP45" s="2"/>
      <c r="DD45" s="2"/>
      <c r="DH45" s="2"/>
      <c r="EJ45" s="2"/>
      <c r="EN45" s="2"/>
      <c r="FD45" s="2"/>
    </row>
    <row r="46" spans="1:160" x14ac:dyDescent="0.25">
      <c r="AJ46" s="113"/>
    </row>
    <row r="47" spans="1:160" x14ac:dyDescent="0.25">
      <c r="AJ47" s="113"/>
    </row>
    <row r="48" spans="1:160" x14ac:dyDescent="0.25">
      <c r="AJ48" s="113"/>
    </row>
    <row r="49" spans="36:36" x14ac:dyDescent="0.25">
      <c r="AJ49" s="113"/>
    </row>
    <row r="50" spans="36:36" x14ac:dyDescent="0.25">
      <c r="AJ50" s="113"/>
    </row>
    <row r="51" spans="36:36" x14ac:dyDescent="0.25">
      <c r="AJ51" s="113"/>
    </row>
    <row r="52" spans="36:36" x14ac:dyDescent="0.25">
      <c r="AJ52" s="113"/>
    </row>
    <row r="53" spans="36:36" x14ac:dyDescent="0.25">
      <c r="AJ53" s="113"/>
    </row>
    <row r="54" spans="36:36" x14ac:dyDescent="0.25">
      <c r="AJ54" s="113"/>
    </row>
    <row r="55" spans="36:36" x14ac:dyDescent="0.25">
      <c r="AJ55" s="113"/>
    </row>
    <row r="56" spans="36:36" x14ac:dyDescent="0.25">
      <c r="AJ56" s="113"/>
    </row>
    <row r="57" spans="36:36" x14ac:dyDescent="0.25">
      <c r="AJ57" s="113"/>
    </row>
    <row r="58" spans="36:36" x14ac:dyDescent="0.25">
      <c r="AJ58" s="113"/>
    </row>
    <row r="59" spans="36:36" x14ac:dyDescent="0.25">
      <c r="AJ59" s="113"/>
    </row>
    <row r="60" spans="36:36" x14ac:dyDescent="0.25">
      <c r="AJ60" s="113"/>
    </row>
    <row r="61" spans="36:36" x14ac:dyDescent="0.25">
      <c r="AJ61" s="113"/>
    </row>
    <row r="62" spans="36:36" x14ac:dyDescent="0.25">
      <c r="AJ62" s="113"/>
    </row>
    <row r="63" spans="36:36" x14ac:dyDescent="0.25">
      <c r="AJ63" s="113"/>
    </row>
    <row r="64" spans="36:36" x14ac:dyDescent="0.25">
      <c r="AJ64" s="113"/>
    </row>
    <row r="65" spans="36:36" x14ac:dyDescent="0.25">
      <c r="AJ65" s="113"/>
    </row>
    <row r="66" spans="36:36" x14ac:dyDescent="0.25">
      <c r="AJ66" s="113"/>
    </row>
    <row r="67" spans="36:36" x14ac:dyDescent="0.25">
      <c r="AJ67" s="113"/>
    </row>
    <row r="68" spans="36:36" x14ac:dyDescent="0.25">
      <c r="AJ68" s="113"/>
    </row>
    <row r="69" spans="36:36" x14ac:dyDescent="0.25">
      <c r="AJ69" s="113"/>
    </row>
    <row r="70" spans="36:36" x14ac:dyDescent="0.25">
      <c r="AJ70" s="113"/>
    </row>
  </sheetData>
  <autoFilter ref="AK10:EZ10" xr:uid="{296A3395-5F11-449F-A468-175F74C6C93D}"/>
  <mergeCells count="38">
    <mergeCell ref="EK9:EN9"/>
    <mergeCell ref="EO9:ER9"/>
    <mergeCell ref="ES9:EV9"/>
    <mergeCell ref="EW9:EZ9"/>
    <mergeCell ref="FA9:FD9"/>
    <mergeCell ref="DQ9:DT9"/>
    <mergeCell ref="DU9:DX9"/>
    <mergeCell ref="DY9:EB9"/>
    <mergeCell ref="EC9:EF9"/>
    <mergeCell ref="EG9:EJ9"/>
    <mergeCell ref="CW9:CZ9"/>
    <mergeCell ref="DA9:DD9"/>
    <mergeCell ref="DE9:DH9"/>
    <mergeCell ref="DI9:DL9"/>
    <mergeCell ref="DM9:DP9"/>
    <mergeCell ref="CC9:CF9"/>
    <mergeCell ref="CG9:CJ9"/>
    <mergeCell ref="CK9:CN9"/>
    <mergeCell ref="CO9:CR9"/>
    <mergeCell ref="CS9:CV9"/>
    <mergeCell ref="BI9:BL9"/>
    <mergeCell ref="BM9:BP9"/>
    <mergeCell ref="BQ9:BT9"/>
    <mergeCell ref="BU9:BX9"/>
    <mergeCell ref="BY9:CB9"/>
    <mergeCell ref="AS9:AV9"/>
    <mergeCell ref="AW9:AZ9"/>
    <mergeCell ref="BA9:BD9"/>
    <mergeCell ref="BE9:BH9"/>
    <mergeCell ref="AJ4:AJ41"/>
    <mergeCell ref="AO9:AR9"/>
    <mergeCell ref="AK9:AN9"/>
    <mergeCell ref="T4:T7"/>
    <mergeCell ref="U4:U7"/>
    <mergeCell ref="V4:V7"/>
    <mergeCell ref="W4:W7"/>
    <mergeCell ref="A4:A9"/>
    <mergeCell ref="I5:K5"/>
  </mergeCells>
  <phoneticPr fontId="3"/>
  <pageMargins left="0.78740157480314965" right="0.78740157480314965" top="0.78740157480314965" bottom="0.39370078740157483" header="0.51181102362204722" footer="0.51181102362204722"/>
  <pageSetup paperSize="9"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2787E-01B1-4FFF-92F1-564B7EE9F5C3}">
  <sheetPr>
    <pageSetUpPr fitToPage="1"/>
  </sheetPr>
  <dimension ref="A1:FF72"/>
  <sheetViews>
    <sheetView view="pageBreakPreview" zoomScaleNormal="100" zoomScaleSheetLayoutView="100" workbookViewId="0">
      <selection activeCell="C5" sqref="C5"/>
    </sheetView>
  </sheetViews>
  <sheetFormatPr defaultColWidth="9" defaultRowHeight="12.75" x14ac:dyDescent="0.25"/>
  <cols>
    <col min="1" max="1" width="3.59765625" style="2" customWidth="1"/>
    <col min="2" max="2" width="9" style="2"/>
    <col min="3" max="3" width="12" style="2" customWidth="1"/>
    <col min="4" max="4" width="10" style="2" customWidth="1"/>
    <col min="5" max="7" width="13" style="2" customWidth="1"/>
    <col min="8" max="8" width="15.59765625" style="2" customWidth="1"/>
    <col min="9" max="9" width="4.86328125" style="2" bestFit="1" customWidth="1"/>
    <col min="10" max="10" width="4.86328125" style="2" customWidth="1"/>
    <col min="11" max="11" width="5" style="2" customWidth="1"/>
    <col min="12" max="12" width="8.19921875" style="2" bestFit="1" customWidth="1"/>
    <col min="13" max="14" width="8.1328125" style="2" customWidth="1"/>
    <col min="15" max="15" width="10.1328125" style="2" customWidth="1"/>
    <col min="16" max="23" width="10.86328125" style="2" customWidth="1"/>
    <col min="24" max="32" width="2.59765625" style="2" customWidth="1"/>
    <col min="33" max="34" width="6.1328125" style="2" customWidth="1"/>
    <col min="35" max="35" width="47.265625" style="2" customWidth="1"/>
    <col min="36" max="36" width="14.46484375" style="2" customWidth="1"/>
    <col min="37" max="37" width="7.6640625" style="2" hidden="1" customWidth="1"/>
    <col min="38" max="39" width="4.265625" style="2" hidden="1" customWidth="1"/>
    <col min="40" max="40" width="5.9296875" style="2" hidden="1" customWidth="1"/>
    <col min="41" max="43" width="4.265625" style="2" hidden="1" customWidth="1"/>
    <col min="44" max="44" width="7.265625" style="85" hidden="1" customWidth="1"/>
    <col min="45" max="51" width="4.265625" style="2" hidden="1" customWidth="1"/>
    <col min="52" max="52" width="4.265625" style="86" hidden="1" customWidth="1"/>
    <col min="53" max="55" width="4.265625" style="2" hidden="1" customWidth="1"/>
    <col min="56" max="56" width="4.265625" style="85" hidden="1" customWidth="1"/>
    <col min="57" max="59" width="4.265625" style="2" hidden="1" customWidth="1"/>
    <col min="60" max="60" width="7.796875" style="85" hidden="1" customWidth="1"/>
    <col min="61" max="63" width="4.265625" style="2" hidden="1" customWidth="1"/>
    <col min="64" max="64" width="4.265625" style="85" hidden="1" customWidth="1"/>
    <col min="65" max="67" width="4.265625" style="2" hidden="1" customWidth="1"/>
    <col min="68" max="68" width="7.796875" style="85" hidden="1" customWidth="1"/>
    <col min="69" max="71" width="4.265625" style="2" hidden="1" customWidth="1"/>
    <col min="72" max="72" width="4.265625" style="85" hidden="1" customWidth="1"/>
    <col min="73" max="75" width="4.265625" style="2" hidden="1" customWidth="1"/>
    <col min="76" max="76" width="4.265625" style="85" hidden="1" customWidth="1"/>
    <col min="77" max="79" width="4.265625" style="2" hidden="1" customWidth="1"/>
    <col min="80" max="80" width="4.265625" style="85" hidden="1" customWidth="1"/>
    <col min="81" max="83" width="4.265625" style="2" hidden="1" customWidth="1"/>
    <col min="84" max="84" width="4.265625" style="85" hidden="1" customWidth="1"/>
    <col min="85" max="87" width="4.265625" style="2" hidden="1" customWidth="1"/>
    <col min="88" max="88" width="4.265625" style="85" hidden="1" customWidth="1"/>
    <col min="89" max="91" width="4.265625" style="2" hidden="1" customWidth="1"/>
    <col min="92" max="92" width="4.265625" style="85" hidden="1" customWidth="1"/>
    <col min="93" max="95" width="4.265625" style="2" hidden="1" customWidth="1"/>
    <col min="96" max="96" width="4.265625" style="85" hidden="1" customWidth="1"/>
    <col min="97" max="99" width="4.265625" style="2" hidden="1" customWidth="1"/>
    <col min="100" max="100" width="4.265625" style="85" hidden="1" customWidth="1"/>
    <col min="101" max="103" width="4.265625" style="2" hidden="1" customWidth="1"/>
    <col min="104" max="104" width="4.265625" style="85" hidden="1" customWidth="1"/>
    <col min="105" max="107" width="4.265625" style="2" hidden="1" customWidth="1"/>
    <col min="108" max="108" width="8.73046875" style="85" hidden="1" customWidth="1"/>
    <col min="109" max="111" width="4.265625" style="2" hidden="1" customWidth="1"/>
    <col min="112" max="112" width="8.73046875" style="85" hidden="1" customWidth="1"/>
    <col min="113" max="115" width="4.265625" style="2" hidden="1" customWidth="1"/>
    <col min="116" max="116" width="4.265625" style="85" hidden="1" customWidth="1"/>
    <col min="117" max="119" width="4.265625" style="2" hidden="1" customWidth="1"/>
    <col min="120" max="120" width="4.265625" style="85" hidden="1" customWidth="1"/>
    <col min="121" max="123" width="4.265625" style="2" hidden="1" customWidth="1"/>
    <col min="124" max="124" width="4.265625" style="85" hidden="1" customWidth="1"/>
    <col min="125" max="127" width="4.265625" style="2" hidden="1" customWidth="1"/>
    <col min="128" max="128" width="4.265625" style="85" hidden="1" customWidth="1"/>
    <col min="129" max="131" width="4.265625" style="2" hidden="1" customWidth="1"/>
    <col min="132" max="132" width="4.265625" style="85" hidden="1" customWidth="1"/>
    <col min="133" max="135" width="4.265625" style="2" hidden="1" customWidth="1"/>
    <col min="136" max="136" width="4.265625" style="85" hidden="1" customWidth="1"/>
    <col min="137" max="139" width="4.265625" style="2" hidden="1" customWidth="1"/>
    <col min="140" max="140" width="8.73046875" style="85" hidden="1" customWidth="1"/>
    <col min="141" max="143" width="4.265625" style="2" hidden="1" customWidth="1"/>
    <col min="144" max="144" width="8.73046875" style="85" hidden="1" customWidth="1"/>
    <col min="145" max="147" width="4.265625" style="2" hidden="1" customWidth="1"/>
    <col min="148" max="148" width="4.265625" style="85" hidden="1" customWidth="1"/>
    <col min="149" max="151" width="4.265625" style="2" hidden="1" customWidth="1"/>
    <col min="152" max="152" width="4.265625" style="85" hidden="1" customWidth="1"/>
    <col min="153" max="155" width="4.265625" style="2" hidden="1" customWidth="1"/>
    <col min="156" max="156" width="4.265625" style="85" hidden="1" customWidth="1"/>
    <col min="157" max="157" width="7.265625" style="2" bestFit="1" customWidth="1"/>
    <col min="158" max="158" width="7.6640625" style="2" bestFit="1" customWidth="1"/>
    <col min="159" max="159" width="9.59765625" style="2" bestFit="1" customWidth="1"/>
    <col min="160" max="160" width="9.06640625" style="85" bestFit="1" customWidth="1"/>
    <col min="161" max="16384" width="9" style="2"/>
  </cols>
  <sheetData>
    <row r="1" spans="1:162" x14ac:dyDescent="0.25">
      <c r="A1" s="84">
        <f>COLUMN(A1)</f>
        <v>1</v>
      </c>
      <c r="B1" s="84">
        <f t="shared" ref="B1:BM1" si="0">COLUMN(B1)</f>
        <v>2</v>
      </c>
      <c r="C1" s="84">
        <f t="shared" si="0"/>
        <v>3</v>
      </c>
      <c r="D1" s="84">
        <f t="shared" si="0"/>
        <v>4</v>
      </c>
      <c r="E1" s="84">
        <f t="shared" si="0"/>
        <v>5</v>
      </c>
      <c r="F1" s="84">
        <f t="shared" si="0"/>
        <v>6</v>
      </c>
      <c r="G1" s="84">
        <f t="shared" si="0"/>
        <v>7</v>
      </c>
      <c r="H1" s="84">
        <f t="shared" si="0"/>
        <v>8</v>
      </c>
      <c r="I1" s="84">
        <f t="shared" si="0"/>
        <v>9</v>
      </c>
      <c r="J1" s="84">
        <f t="shared" si="0"/>
        <v>10</v>
      </c>
      <c r="K1" s="84">
        <f t="shared" si="0"/>
        <v>11</v>
      </c>
      <c r="L1" s="84">
        <f t="shared" si="0"/>
        <v>12</v>
      </c>
      <c r="M1" s="84">
        <f t="shared" si="0"/>
        <v>13</v>
      </c>
      <c r="N1" s="84">
        <f t="shared" si="0"/>
        <v>14</v>
      </c>
      <c r="O1" s="84">
        <f t="shared" si="0"/>
        <v>15</v>
      </c>
      <c r="P1" s="84">
        <f t="shared" si="0"/>
        <v>16</v>
      </c>
      <c r="Q1" s="84">
        <f t="shared" si="0"/>
        <v>17</v>
      </c>
      <c r="R1" s="84">
        <f t="shared" si="0"/>
        <v>18</v>
      </c>
      <c r="S1" s="84">
        <f t="shared" si="0"/>
        <v>19</v>
      </c>
      <c r="T1" s="84">
        <f t="shared" si="0"/>
        <v>20</v>
      </c>
      <c r="U1" s="84">
        <f t="shared" si="0"/>
        <v>21</v>
      </c>
      <c r="V1" s="84">
        <f t="shared" si="0"/>
        <v>22</v>
      </c>
      <c r="W1" s="84">
        <f t="shared" si="0"/>
        <v>23</v>
      </c>
      <c r="X1" s="84">
        <f t="shared" si="0"/>
        <v>24</v>
      </c>
      <c r="Y1" s="84">
        <f t="shared" si="0"/>
        <v>25</v>
      </c>
      <c r="Z1" s="84">
        <f t="shared" si="0"/>
        <v>26</v>
      </c>
      <c r="AA1" s="84">
        <f t="shared" si="0"/>
        <v>27</v>
      </c>
      <c r="AB1" s="84">
        <f t="shared" si="0"/>
        <v>28</v>
      </c>
      <c r="AC1" s="84">
        <f t="shared" si="0"/>
        <v>29</v>
      </c>
      <c r="AD1" s="84">
        <f t="shared" si="0"/>
        <v>30</v>
      </c>
      <c r="AE1" s="84">
        <f t="shared" si="0"/>
        <v>31</v>
      </c>
      <c r="AF1" s="84">
        <f t="shared" si="0"/>
        <v>32</v>
      </c>
      <c r="AG1" s="84">
        <f t="shared" si="0"/>
        <v>33</v>
      </c>
      <c r="AH1" s="84">
        <f t="shared" si="0"/>
        <v>34</v>
      </c>
      <c r="AI1" s="84">
        <f t="shared" si="0"/>
        <v>35</v>
      </c>
      <c r="AJ1" s="84">
        <f t="shared" si="0"/>
        <v>36</v>
      </c>
      <c r="AK1" s="84">
        <f t="shared" si="0"/>
        <v>37</v>
      </c>
      <c r="AL1" s="84">
        <f t="shared" si="0"/>
        <v>38</v>
      </c>
      <c r="AM1" s="84">
        <f t="shared" si="0"/>
        <v>39</v>
      </c>
      <c r="AN1" s="84">
        <f t="shared" si="0"/>
        <v>40</v>
      </c>
      <c r="AO1" s="84">
        <f t="shared" si="0"/>
        <v>41</v>
      </c>
      <c r="AP1" s="84">
        <f t="shared" si="0"/>
        <v>42</v>
      </c>
      <c r="AQ1" s="84">
        <f t="shared" si="0"/>
        <v>43</v>
      </c>
      <c r="AR1" s="84">
        <f t="shared" si="0"/>
        <v>44</v>
      </c>
      <c r="AS1" s="84">
        <f t="shared" si="0"/>
        <v>45</v>
      </c>
      <c r="AT1" s="84">
        <f t="shared" si="0"/>
        <v>46</v>
      </c>
      <c r="AU1" s="84">
        <f t="shared" si="0"/>
        <v>47</v>
      </c>
      <c r="AV1" s="84">
        <f t="shared" si="0"/>
        <v>48</v>
      </c>
      <c r="AW1" s="84">
        <f t="shared" si="0"/>
        <v>49</v>
      </c>
      <c r="AX1" s="84">
        <f t="shared" si="0"/>
        <v>50</v>
      </c>
      <c r="AY1" s="84">
        <f t="shared" si="0"/>
        <v>51</v>
      </c>
      <c r="AZ1" s="84">
        <f t="shared" si="0"/>
        <v>52</v>
      </c>
      <c r="BA1" s="84">
        <f t="shared" si="0"/>
        <v>53</v>
      </c>
      <c r="BB1" s="84">
        <f t="shared" si="0"/>
        <v>54</v>
      </c>
      <c r="BC1" s="84">
        <f t="shared" si="0"/>
        <v>55</v>
      </c>
      <c r="BD1" s="84">
        <f t="shared" si="0"/>
        <v>56</v>
      </c>
      <c r="BE1" s="84">
        <f t="shared" si="0"/>
        <v>57</v>
      </c>
      <c r="BF1" s="84">
        <f t="shared" si="0"/>
        <v>58</v>
      </c>
      <c r="BG1" s="84">
        <f t="shared" si="0"/>
        <v>59</v>
      </c>
      <c r="BH1" s="84">
        <f t="shared" si="0"/>
        <v>60</v>
      </c>
      <c r="BI1" s="84">
        <f t="shared" si="0"/>
        <v>61</v>
      </c>
      <c r="BJ1" s="84">
        <f t="shared" si="0"/>
        <v>62</v>
      </c>
      <c r="BK1" s="84">
        <f t="shared" si="0"/>
        <v>63</v>
      </c>
      <c r="BL1" s="84">
        <f t="shared" si="0"/>
        <v>64</v>
      </c>
      <c r="BM1" s="84">
        <f t="shared" si="0"/>
        <v>65</v>
      </c>
      <c r="BN1" s="84">
        <f t="shared" ref="BN1:DY1" si="1">COLUMN(BN1)</f>
        <v>66</v>
      </c>
      <c r="BO1" s="84">
        <f t="shared" si="1"/>
        <v>67</v>
      </c>
      <c r="BP1" s="84">
        <f t="shared" si="1"/>
        <v>68</v>
      </c>
      <c r="BQ1" s="84">
        <f t="shared" si="1"/>
        <v>69</v>
      </c>
      <c r="BR1" s="84">
        <f t="shared" si="1"/>
        <v>70</v>
      </c>
      <c r="BS1" s="84">
        <f t="shared" si="1"/>
        <v>71</v>
      </c>
      <c r="BT1" s="84">
        <f t="shared" si="1"/>
        <v>72</v>
      </c>
      <c r="BU1" s="84">
        <f t="shared" si="1"/>
        <v>73</v>
      </c>
      <c r="BV1" s="84">
        <f t="shared" si="1"/>
        <v>74</v>
      </c>
      <c r="BW1" s="84">
        <f t="shared" si="1"/>
        <v>75</v>
      </c>
      <c r="BX1" s="84">
        <f t="shared" si="1"/>
        <v>76</v>
      </c>
      <c r="BY1" s="84">
        <f t="shared" si="1"/>
        <v>77</v>
      </c>
      <c r="BZ1" s="84">
        <f t="shared" si="1"/>
        <v>78</v>
      </c>
      <c r="CA1" s="84">
        <f t="shared" si="1"/>
        <v>79</v>
      </c>
      <c r="CB1" s="84">
        <f t="shared" si="1"/>
        <v>80</v>
      </c>
      <c r="CC1" s="84">
        <f t="shared" si="1"/>
        <v>81</v>
      </c>
      <c r="CD1" s="84">
        <f t="shared" si="1"/>
        <v>82</v>
      </c>
      <c r="CE1" s="84">
        <f t="shared" si="1"/>
        <v>83</v>
      </c>
      <c r="CF1" s="84">
        <f t="shared" si="1"/>
        <v>84</v>
      </c>
      <c r="CG1" s="84">
        <f t="shared" si="1"/>
        <v>85</v>
      </c>
      <c r="CH1" s="84">
        <f t="shared" si="1"/>
        <v>86</v>
      </c>
      <c r="CI1" s="84">
        <f t="shared" si="1"/>
        <v>87</v>
      </c>
      <c r="CJ1" s="84">
        <f t="shared" si="1"/>
        <v>88</v>
      </c>
      <c r="CK1" s="84">
        <f t="shared" si="1"/>
        <v>89</v>
      </c>
      <c r="CL1" s="84">
        <f t="shared" si="1"/>
        <v>90</v>
      </c>
      <c r="CM1" s="84">
        <f t="shared" si="1"/>
        <v>91</v>
      </c>
      <c r="CN1" s="84">
        <f t="shared" si="1"/>
        <v>92</v>
      </c>
      <c r="CO1" s="84">
        <f t="shared" si="1"/>
        <v>93</v>
      </c>
      <c r="CP1" s="84">
        <f t="shared" si="1"/>
        <v>94</v>
      </c>
      <c r="CQ1" s="84">
        <f t="shared" si="1"/>
        <v>95</v>
      </c>
      <c r="CR1" s="84">
        <f t="shared" si="1"/>
        <v>96</v>
      </c>
      <c r="CS1" s="84">
        <f t="shared" si="1"/>
        <v>97</v>
      </c>
      <c r="CT1" s="84">
        <f t="shared" si="1"/>
        <v>98</v>
      </c>
      <c r="CU1" s="84">
        <f t="shared" si="1"/>
        <v>99</v>
      </c>
      <c r="CV1" s="84">
        <f t="shared" si="1"/>
        <v>100</v>
      </c>
      <c r="CW1" s="84">
        <f t="shared" si="1"/>
        <v>101</v>
      </c>
      <c r="CX1" s="84">
        <f t="shared" si="1"/>
        <v>102</v>
      </c>
      <c r="CY1" s="84">
        <f t="shared" si="1"/>
        <v>103</v>
      </c>
      <c r="CZ1" s="84">
        <f t="shared" si="1"/>
        <v>104</v>
      </c>
      <c r="DA1" s="84">
        <f t="shared" si="1"/>
        <v>105</v>
      </c>
      <c r="DB1" s="84">
        <f t="shared" si="1"/>
        <v>106</v>
      </c>
      <c r="DC1" s="84">
        <f t="shared" si="1"/>
        <v>107</v>
      </c>
      <c r="DD1" s="84">
        <f t="shared" si="1"/>
        <v>108</v>
      </c>
      <c r="DE1" s="84">
        <f t="shared" si="1"/>
        <v>109</v>
      </c>
      <c r="DF1" s="84">
        <f t="shared" si="1"/>
        <v>110</v>
      </c>
      <c r="DG1" s="84">
        <f t="shared" si="1"/>
        <v>111</v>
      </c>
      <c r="DH1" s="84">
        <f t="shared" si="1"/>
        <v>112</v>
      </c>
      <c r="DI1" s="84">
        <f t="shared" si="1"/>
        <v>113</v>
      </c>
      <c r="DJ1" s="84">
        <f t="shared" si="1"/>
        <v>114</v>
      </c>
      <c r="DK1" s="84">
        <f t="shared" si="1"/>
        <v>115</v>
      </c>
      <c r="DL1" s="84">
        <f t="shared" si="1"/>
        <v>116</v>
      </c>
      <c r="DM1" s="84">
        <f t="shared" si="1"/>
        <v>117</v>
      </c>
      <c r="DN1" s="84">
        <f t="shared" si="1"/>
        <v>118</v>
      </c>
      <c r="DO1" s="84">
        <f t="shared" si="1"/>
        <v>119</v>
      </c>
      <c r="DP1" s="84">
        <f t="shared" si="1"/>
        <v>120</v>
      </c>
      <c r="DQ1" s="84">
        <f t="shared" si="1"/>
        <v>121</v>
      </c>
      <c r="DR1" s="84">
        <f t="shared" si="1"/>
        <v>122</v>
      </c>
      <c r="DS1" s="84">
        <f t="shared" si="1"/>
        <v>123</v>
      </c>
      <c r="DT1" s="84">
        <f t="shared" si="1"/>
        <v>124</v>
      </c>
      <c r="DU1" s="84">
        <f t="shared" si="1"/>
        <v>125</v>
      </c>
      <c r="DV1" s="84">
        <f t="shared" si="1"/>
        <v>126</v>
      </c>
      <c r="DW1" s="84">
        <f t="shared" si="1"/>
        <v>127</v>
      </c>
      <c r="DX1" s="84">
        <f t="shared" si="1"/>
        <v>128</v>
      </c>
      <c r="DY1" s="84">
        <f t="shared" si="1"/>
        <v>129</v>
      </c>
      <c r="DZ1" s="84">
        <f t="shared" ref="DZ1:FD1" si="2">COLUMN(DZ1)</f>
        <v>130</v>
      </c>
      <c r="EA1" s="84">
        <f t="shared" si="2"/>
        <v>131</v>
      </c>
      <c r="EB1" s="84">
        <f t="shared" si="2"/>
        <v>132</v>
      </c>
      <c r="EC1" s="84">
        <f t="shared" si="2"/>
        <v>133</v>
      </c>
      <c r="ED1" s="84">
        <f t="shared" si="2"/>
        <v>134</v>
      </c>
      <c r="EE1" s="84">
        <f t="shared" si="2"/>
        <v>135</v>
      </c>
      <c r="EF1" s="84">
        <f t="shared" si="2"/>
        <v>136</v>
      </c>
      <c r="EG1" s="84">
        <f t="shared" si="2"/>
        <v>137</v>
      </c>
      <c r="EH1" s="84">
        <f t="shared" si="2"/>
        <v>138</v>
      </c>
      <c r="EI1" s="84">
        <f t="shared" si="2"/>
        <v>139</v>
      </c>
      <c r="EJ1" s="84">
        <f t="shared" si="2"/>
        <v>140</v>
      </c>
      <c r="EK1" s="84">
        <f t="shared" si="2"/>
        <v>141</v>
      </c>
      <c r="EL1" s="84">
        <f t="shared" si="2"/>
        <v>142</v>
      </c>
      <c r="EM1" s="84">
        <f t="shared" si="2"/>
        <v>143</v>
      </c>
      <c r="EN1" s="84">
        <f t="shared" si="2"/>
        <v>144</v>
      </c>
      <c r="EO1" s="84">
        <f t="shared" si="2"/>
        <v>145</v>
      </c>
      <c r="EP1" s="84">
        <f t="shared" si="2"/>
        <v>146</v>
      </c>
      <c r="EQ1" s="84">
        <f t="shared" si="2"/>
        <v>147</v>
      </c>
      <c r="ER1" s="84">
        <f t="shared" si="2"/>
        <v>148</v>
      </c>
      <c r="ES1" s="84">
        <f t="shared" si="2"/>
        <v>149</v>
      </c>
      <c r="ET1" s="84">
        <f t="shared" si="2"/>
        <v>150</v>
      </c>
      <c r="EU1" s="84">
        <f t="shared" si="2"/>
        <v>151</v>
      </c>
      <c r="EV1" s="84">
        <f t="shared" si="2"/>
        <v>152</v>
      </c>
      <c r="EW1" s="84">
        <f t="shared" si="2"/>
        <v>153</v>
      </c>
      <c r="EX1" s="84">
        <f t="shared" si="2"/>
        <v>154</v>
      </c>
      <c r="EY1" s="84">
        <f t="shared" si="2"/>
        <v>155</v>
      </c>
      <c r="EZ1" s="84">
        <f t="shared" si="2"/>
        <v>156</v>
      </c>
      <c r="FA1" s="84">
        <f t="shared" si="2"/>
        <v>157</v>
      </c>
      <c r="FB1" s="84">
        <f t="shared" si="2"/>
        <v>158</v>
      </c>
      <c r="FC1" s="84">
        <f t="shared" si="2"/>
        <v>159</v>
      </c>
      <c r="FD1" s="84">
        <f t="shared" si="2"/>
        <v>160</v>
      </c>
    </row>
    <row r="2" spans="1:162" ht="21" customHeight="1" x14ac:dyDescent="0.4">
      <c r="A2" s="1" t="s">
        <v>27</v>
      </c>
      <c r="B2" s="1"/>
      <c r="Z2" s="3"/>
    </row>
    <row r="3" spans="1:162" ht="14.25" customHeight="1" x14ac:dyDescent="0.4">
      <c r="A3" s="1"/>
      <c r="B3" s="1"/>
      <c r="Z3" s="3"/>
    </row>
    <row r="4" spans="1:162" s="4" customFormat="1" ht="25.5" customHeight="1" thickBot="1" x14ac:dyDescent="0.3">
      <c r="C4" s="5" t="s">
        <v>140</v>
      </c>
      <c r="I4" s="87"/>
      <c r="J4" s="87"/>
      <c r="K4" s="87"/>
      <c r="L4" s="88"/>
      <c r="M4" s="88"/>
      <c r="N4" s="88"/>
      <c r="O4" s="87"/>
      <c r="P4" s="87"/>
      <c r="Q4" s="87"/>
      <c r="R4" s="88"/>
      <c r="S4" s="87"/>
      <c r="T4" s="87"/>
      <c r="V4" s="87"/>
      <c r="AA4" s="6"/>
      <c r="AD4" s="6"/>
      <c r="AE4" s="6"/>
      <c r="AF4" s="6"/>
      <c r="AJ4" s="89"/>
      <c r="AZ4" s="90"/>
      <c r="BD4" s="91"/>
      <c r="BH4" s="91"/>
      <c r="BL4" s="91"/>
      <c r="BP4" s="91"/>
      <c r="BT4" s="91"/>
      <c r="BX4" s="91"/>
      <c r="CB4" s="91"/>
      <c r="CF4" s="91"/>
      <c r="CJ4" s="91"/>
      <c r="CN4" s="91"/>
      <c r="CR4" s="91"/>
      <c r="CV4" s="91"/>
      <c r="CZ4" s="91"/>
      <c r="DD4" s="91"/>
      <c r="DH4" s="91"/>
      <c r="DL4" s="91"/>
      <c r="DP4" s="91"/>
      <c r="DT4" s="91"/>
      <c r="DX4" s="91"/>
      <c r="EB4" s="91"/>
      <c r="EF4" s="91"/>
      <c r="EJ4" s="91"/>
      <c r="EN4" s="91"/>
      <c r="ER4" s="91"/>
      <c r="EV4" s="91"/>
      <c r="EZ4" s="91"/>
    </row>
    <row r="5" spans="1:162" s="13" customFormat="1" ht="15.75" customHeight="1" x14ac:dyDescent="0.25">
      <c r="A5" s="181" t="s">
        <v>28</v>
      </c>
      <c r="B5" s="7"/>
      <c r="C5" s="8"/>
      <c r="D5" s="9"/>
      <c r="E5" s="9"/>
      <c r="F5" s="9"/>
      <c r="G5" s="9"/>
      <c r="H5" s="10"/>
      <c r="I5" s="10"/>
      <c r="J5" s="11"/>
      <c r="K5" s="11"/>
      <c r="L5" s="9"/>
      <c r="M5" s="9"/>
      <c r="N5" s="8"/>
      <c r="O5" s="9"/>
      <c r="P5" s="10"/>
      <c r="Q5" s="12"/>
      <c r="R5" s="9"/>
      <c r="S5" s="10"/>
      <c r="T5" s="176" t="s">
        <v>87</v>
      </c>
      <c r="U5" s="178" t="s">
        <v>88</v>
      </c>
      <c r="V5" s="178" t="s">
        <v>89</v>
      </c>
      <c r="W5" s="178" t="s">
        <v>90</v>
      </c>
      <c r="X5" s="10"/>
      <c r="Y5" s="11"/>
      <c r="Z5" s="11"/>
      <c r="AA5" s="11"/>
      <c r="AB5" s="11"/>
      <c r="AC5" s="11"/>
      <c r="AD5" s="11"/>
      <c r="AE5" s="11"/>
      <c r="AF5" s="8"/>
      <c r="AG5" s="10"/>
      <c r="AH5" s="10"/>
      <c r="AI5" s="9"/>
      <c r="AJ5" s="200" t="s">
        <v>134</v>
      </c>
      <c r="AK5" s="92"/>
      <c r="AL5" s="93"/>
      <c r="AM5" s="93"/>
      <c r="AN5" s="93"/>
      <c r="AO5" s="93"/>
      <c r="AP5" s="93"/>
      <c r="AQ5" s="93"/>
      <c r="AR5" s="93"/>
      <c r="AS5" s="93"/>
      <c r="AT5" s="93"/>
      <c r="AU5" s="93"/>
      <c r="AV5" s="93"/>
      <c r="AW5" s="93"/>
      <c r="AX5" s="93"/>
      <c r="AY5" s="93"/>
      <c r="AZ5" s="94"/>
      <c r="BA5" s="93"/>
      <c r="BB5" s="93"/>
      <c r="BC5" s="93"/>
      <c r="BD5" s="95"/>
      <c r="BE5" s="93"/>
      <c r="BF5" s="93"/>
      <c r="BG5" s="93"/>
      <c r="BH5" s="95"/>
      <c r="BI5" s="93"/>
      <c r="BJ5" s="93"/>
      <c r="BK5" s="93"/>
      <c r="BL5" s="95"/>
      <c r="BM5" s="93"/>
      <c r="BN5" s="93"/>
      <c r="BO5" s="93"/>
      <c r="BP5" s="95"/>
      <c r="BQ5" s="93"/>
      <c r="BR5" s="93"/>
      <c r="BS5" s="93"/>
      <c r="BT5" s="95"/>
      <c r="BU5" s="93"/>
      <c r="BV5" s="93"/>
      <c r="BW5" s="93"/>
      <c r="BX5" s="95"/>
      <c r="BY5" s="93"/>
      <c r="BZ5" s="93"/>
      <c r="CA5" s="93"/>
      <c r="CB5" s="95"/>
      <c r="CC5" s="93"/>
      <c r="CD5" s="93"/>
      <c r="CE5" s="93"/>
      <c r="CF5" s="95"/>
      <c r="CG5" s="93"/>
      <c r="CH5" s="93"/>
      <c r="CI5" s="93"/>
      <c r="CJ5" s="95"/>
      <c r="CK5" s="93"/>
      <c r="CL5" s="93"/>
      <c r="CM5" s="93"/>
      <c r="CN5" s="95"/>
      <c r="CO5" s="93"/>
      <c r="CP5" s="93"/>
      <c r="CQ5" s="93"/>
      <c r="CR5" s="95"/>
      <c r="CS5" s="93"/>
      <c r="CT5" s="93"/>
      <c r="CU5" s="93"/>
      <c r="CV5" s="95"/>
      <c r="CW5" s="93"/>
      <c r="CX5" s="93"/>
      <c r="CY5" s="93"/>
      <c r="CZ5" s="95"/>
      <c r="DA5" s="93"/>
      <c r="DB5" s="93"/>
      <c r="DC5" s="93"/>
      <c r="DD5" s="95"/>
      <c r="DE5" s="93"/>
      <c r="DF5" s="93"/>
      <c r="DG5" s="93"/>
      <c r="DH5" s="95"/>
      <c r="DI5" s="93"/>
      <c r="DJ5" s="93"/>
      <c r="DK5" s="93"/>
      <c r="DL5" s="95"/>
      <c r="DM5" s="93"/>
      <c r="DN5" s="93"/>
      <c r="DO5" s="93"/>
      <c r="DP5" s="95"/>
      <c r="DQ5" s="93"/>
      <c r="DR5" s="93"/>
      <c r="DS5" s="93"/>
      <c r="DT5" s="95"/>
      <c r="DU5" s="93"/>
      <c r="DV5" s="93"/>
      <c r="DW5" s="93"/>
      <c r="DX5" s="95"/>
      <c r="DY5" s="93"/>
      <c r="DZ5" s="93"/>
      <c r="EA5" s="93"/>
      <c r="EB5" s="95"/>
      <c r="EC5" s="93"/>
      <c r="ED5" s="93"/>
      <c r="EE5" s="93"/>
      <c r="EF5" s="95"/>
      <c r="EG5" s="93"/>
      <c r="EH5" s="93"/>
      <c r="EI5" s="93"/>
      <c r="EJ5" s="95"/>
      <c r="EK5" s="93"/>
      <c r="EL5" s="93"/>
      <c r="EM5" s="93"/>
      <c r="EN5" s="95"/>
      <c r="EO5" s="93"/>
      <c r="EP5" s="93"/>
      <c r="EQ5" s="93"/>
      <c r="ER5" s="95"/>
      <c r="ES5" s="93"/>
      <c r="ET5" s="93"/>
      <c r="EU5" s="93"/>
      <c r="EV5" s="95"/>
      <c r="EW5" s="93"/>
      <c r="EX5" s="93"/>
      <c r="EY5" s="93"/>
      <c r="EZ5" s="95"/>
      <c r="FA5" s="117"/>
      <c r="FB5" s="118"/>
      <c r="FC5" s="118"/>
      <c r="FD5" s="118"/>
      <c r="FE5" s="195" t="s">
        <v>136</v>
      </c>
    </row>
    <row r="6" spans="1:162" s="13" customFormat="1" ht="15.75" customHeight="1" x14ac:dyDescent="0.25">
      <c r="A6" s="182"/>
      <c r="B6" s="14" t="s">
        <v>0</v>
      </c>
      <c r="C6" s="15" t="s">
        <v>29</v>
      </c>
      <c r="D6" s="15" t="s">
        <v>1</v>
      </c>
      <c r="E6" s="15" t="s">
        <v>30</v>
      </c>
      <c r="F6" s="15" t="s">
        <v>31</v>
      </c>
      <c r="G6" s="15" t="s">
        <v>32</v>
      </c>
      <c r="H6" s="16" t="s">
        <v>2</v>
      </c>
      <c r="I6" s="183" t="s">
        <v>33</v>
      </c>
      <c r="J6" s="184"/>
      <c r="K6" s="185"/>
      <c r="L6" s="15" t="s">
        <v>3</v>
      </c>
      <c r="M6" s="18" t="s">
        <v>34</v>
      </c>
      <c r="N6" s="15" t="s">
        <v>4</v>
      </c>
      <c r="O6" s="18" t="s">
        <v>35</v>
      </c>
      <c r="P6" s="16" t="s">
        <v>36</v>
      </c>
      <c r="Q6" s="15" t="s">
        <v>76</v>
      </c>
      <c r="R6" s="18" t="s">
        <v>5</v>
      </c>
      <c r="S6" s="19" t="s">
        <v>37</v>
      </c>
      <c r="T6" s="177"/>
      <c r="U6" s="179"/>
      <c r="V6" s="180"/>
      <c r="W6" s="179"/>
      <c r="X6" s="20"/>
      <c r="Y6" s="21"/>
      <c r="Z6" s="22" t="s">
        <v>38</v>
      </c>
      <c r="AA6" s="21"/>
      <c r="AB6" s="21"/>
      <c r="AC6" s="21"/>
      <c r="AD6" s="21"/>
      <c r="AE6" s="21"/>
      <c r="AF6" s="23"/>
      <c r="AG6" s="77" t="s">
        <v>139</v>
      </c>
      <c r="AH6" s="77" t="s">
        <v>97</v>
      </c>
      <c r="AI6" s="15" t="s">
        <v>6</v>
      </c>
      <c r="AJ6" s="201"/>
      <c r="AK6" s="97"/>
      <c r="AL6" s="98"/>
      <c r="AM6" s="98"/>
      <c r="AN6" s="98"/>
      <c r="AO6" s="98"/>
      <c r="AP6" s="98"/>
      <c r="AQ6" s="98"/>
      <c r="AR6" s="98"/>
      <c r="AS6" s="98"/>
      <c r="AT6" s="98"/>
      <c r="AU6" s="98"/>
      <c r="AV6" s="98"/>
      <c r="AW6" s="98"/>
      <c r="AX6" s="98"/>
      <c r="AY6" s="98"/>
      <c r="AZ6" s="99"/>
      <c r="BA6" s="98"/>
      <c r="BB6" s="98"/>
      <c r="BC6" s="98"/>
      <c r="BD6" s="100"/>
      <c r="BE6" s="98"/>
      <c r="BF6" s="98"/>
      <c r="BG6" s="98"/>
      <c r="BH6" s="100"/>
      <c r="BI6" s="98"/>
      <c r="BJ6" s="98"/>
      <c r="BK6" s="98"/>
      <c r="BL6" s="100"/>
      <c r="BM6" s="98"/>
      <c r="BN6" s="98"/>
      <c r="BO6" s="98"/>
      <c r="BP6" s="100"/>
      <c r="BQ6" s="98"/>
      <c r="BR6" s="98"/>
      <c r="BS6" s="98"/>
      <c r="BT6" s="100"/>
      <c r="BU6" s="98"/>
      <c r="BV6" s="98"/>
      <c r="BW6" s="98"/>
      <c r="BX6" s="100"/>
      <c r="BY6" s="98"/>
      <c r="BZ6" s="98"/>
      <c r="CA6" s="98"/>
      <c r="CB6" s="100"/>
      <c r="CC6" s="98"/>
      <c r="CD6" s="98"/>
      <c r="CE6" s="98"/>
      <c r="CF6" s="100"/>
      <c r="CG6" s="98"/>
      <c r="CH6" s="98"/>
      <c r="CI6" s="98"/>
      <c r="CJ6" s="100"/>
      <c r="CK6" s="98"/>
      <c r="CL6" s="98"/>
      <c r="CM6" s="98"/>
      <c r="CN6" s="100"/>
      <c r="CO6" s="98"/>
      <c r="CP6" s="98"/>
      <c r="CQ6" s="98"/>
      <c r="CR6" s="100"/>
      <c r="CS6" s="98"/>
      <c r="CT6" s="98"/>
      <c r="CU6" s="98"/>
      <c r="CV6" s="100"/>
      <c r="CW6" s="98"/>
      <c r="CX6" s="98"/>
      <c r="CY6" s="98"/>
      <c r="CZ6" s="100"/>
      <c r="DA6" s="98"/>
      <c r="DB6" s="98"/>
      <c r="DC6" s="98"/>
      <c r="DD6" s="100"/>
      <c r="DE6" s="98"/>
      <c r="DF6" s="98"/>
      <c r="DG6" s="98"/>
      <c r="DH6" s="100"/>
      <c r="DI6" s="98"/>
      <c r="DJ6" s="98"/>
      <c r="DK6" s="98"/>
      <c r="DL6" s="100"/>
      <c r="DM6" s="98"/>
      <c r="DN6" s="98"/>
      <c r="DO6" s="98"/>
      <c r="DP6" s="100"/>
      <c r="DQ6" s="98"/>
      <c r="DR6" s="98"/>
      <c r="DS6" s="98"/>
      <c r="DT6" s="100"/>
      <c r="DU6" s="98"/>
      <c r="DV6" s="98"/>
      <c r="DW6" s="98"/>
      <c r="DX6" s="100"/>
      <c r="DY6" s="98"/>
      <c r="DZ6" s="98"/>
      <c r="EA6" s="98"/>
      <c r="EB6" s="100"/>
      <c r="EC6" s="98"/>
      <c r="ED6" s="98"/>
      <c r="EE6" s="98"/>
      <c r="EF6" s="100"/>
      <c r="EG6" s="98"/>
      <c r="EH6" s="98"/>
      <c r="EI6" s="98"/>
      <c r="EJ6" s="100"/>
      <c r="EK6" s="98"/>
      <c r="EL6" s="98"/>
      <c r="EM6" s="98"/>
      <c r="EN6" s="100"/>
      <c r="EO6" s="98"/>
      <c r="EP6" s="98"/>
      <c r="EQ6" s="98"/>
      <c r="ER6" s="100"/>
      <c r="ES6" s="98"/>
      <c r="ET6" s="98"/>
      <c r="EU6" s="98"/>
      <c r="EV6" s="100"/>
      <c r="EW6" s="98"/>
      <c r="EX6" s="98"/>
      <c r="EY6" s="98"/>
      <c r="EZ6" s="100"/>
      <c r="FA6" s="119"/>
      <c r="FB6" s="98"/>
      <c r="FC6" s="98"/>
      <c r="FD6" s="98"/>
      <c r="FE6" s="196"/>
    </row>
    <row r="7" spans="1:162" s="13" customFormat="1" ht="15.75" customHeight="1" x14ac:dyDescent="0.25">
      <c r="A7" s="182"/>
      <c r="B7" s="14"/>
      <c r="C7" s="15"/>
      <c r="D7" s="15" t="s">
        <v>7</v>
      </c>
      <c r="E7" s="15"/>
      <c r="F7" s="15"/>
      <c r="G7" s="15"/>
      <c r="H7" s="16" t="s">
        <v>8</v>
      </c>
      <c r="I7" s="20"/>
      <c r="J7" s="22"/>
      <c r="K7" s="22"/>
      <c r="L7" s="24" t="s">
        <v>9</v>
      </c>
      <c r="M7" s="18" t="s">
        <v>39</v>
      </c>
      <c r="N7" s="15"/>
      <c r="O7" s="18" t="s">
        <v>40</v>
      </c>
      <c r="P7" s="14" t="s">
        <v>78</v>
      </c>
      <c r="Q7" s="15" t="s">
        <v>75</v>
      </c>
      <c r="R7" s="18"/>
      <c r="S7" s="19" t="s">
        <v>41</v>
      </c>
      <c r="T7" s="177"/>
      <c r="U7" s="179"/>
      <c r="V7" s="180"/>
      <c r="W7" s="179"/>
      <c r="X7" s="20"/>
      <c r="Y7" s="21"/>
      <c r="Z7" s="22"/>
      <c r="AA7" s="14"/>
      <c r="AB7" s="14"/>
      <c r="AC7" s="14"/>
      <c r="AD7" s="14"/>
      <c r="AE7" s="14"/>
      <c r="AF7" s="17"/>
      <c r="AG7" s="19" t="s">
        <v>42</v>
      </c>
      <c r="AH7" s="25" t="s">
        <v>42</v>
      </c>
      <c r="AI7" s="15" t="s">
        <v>10</v>
      </c>
      <c r="AJ7" s="201"/>
      <c r="AK7" s="97"/>
      <c r="AL7" s="98"/>
      <c r="AM7" s="98"/>
      <c r="AN7" s="98"/>
      <c r="AO7" s="98"/>
      <c r="AP7" s="98"/>
      <c r="AQ7" s="98"/>
      <c r="AR7" s="98"/>
      <c r="AS7" s="98"/>
      <c r="AT7" s="98"/>
      <c r="AU7" s="98"/>
      <c r="AV7" s="98"/>
      <c r="AW7" s="98"/>
      <c r="AX7" s="98"/>
      <c r="AY7" s="98"/>
      <c r="AZ7" s="99"/>
      <c r="BA7" s="98"/>
      <c r="BB7" s="98"/>
      <c r="BC7" s="98"/>
      <c r="BD7" s="100"/>
      <c r="BE7" s="98"/>
      <c r="BF7" s="98"/>
      <c r="BG7" s="98"/>
      <c r="BH7" s="100"/>
      <c r="BI7" s="98"/>
      <c r="BJ7" s="98"/>
      <c r="BK7" s="98"/>
      <c r="BL7" s="100"/>
      <c r="BM7" s="98"/>
      <c r="BN7" s="98"/>
      <c r="BO7" s="98"/>
      <c r="BP7" s="100"/>
      <c r="BQ7" s="98"/>
      <c r="BR7" s="98"/>
      <c r="BS7" s="98"/>
      <c r="BT7" s="100"/>
      <c r="BU7" s="98"/>
      <c r="BV7" s="98"/>
      <c r="BW7" s="98"/>
      <c r="BX7" s="100"/>
      <c r="BY7" s="98"/>
      <c r="BZ7" s="98"/>
      <c r="CA7" s="98"/>
      <c r="CB7" s="100"/>
      <c r="CC7" s="98"/>
      <c r="CD7" s="98"/>
      <c r="CE7" s="98"/>
      <c r="CF7" s="100"/>
      <c r="CG7" s="98"/>
      <c r="CH7" s="98"/>
      <c r="CI7" s="98"/>
      <c r="CJ7" s="100"/>
      <c r="CK7" s="98"/>
      <c r="CL7" s="98"/>
      <c r="CM7" s="98"/>
      <c r="CN7" s="100"/>
      <c r="CO7" s="98"/>
      <c r="CP7" s="98"/>
      <c r="CQ7" s="98"/>
      <c r="CR7" s="100"/>
      <c r="CS7" s="98"/>
      <c r="CT7" s="98"/>
      <c r="CU7" s="98"/>
      <c r="CV7" s="100"/>
      <c r="CW7" s="98"/>
      <c r="CX7" s="98"/>
      <c r="CY7" s="98"/>
      <c r="CZ7" s="100"/>
      <c r="DA7" s="98"/>
      <c r="DB7" s="98"/>
      <c r="DC7" s="98"/>
      <c r="DD7" s="100"/>
      <c r="DE7" s="98"/>
      <c r="DF7" s="98"/>
      <c r="DG7" s="98"/>
      <c r="DH7" s="100"/>
      <c r="DI7" s="98"/>
      <c r="DJ7" s="98"/>
      <c r="DK7" s="98"/>
      <c r="DL7" s="100"/>
      <c r="DM7" s="98"/>
      <c r="DN7" s="98"/>
      <c r="DO7" s="98"/>
      <c r="DP7" s="100"/>
      <c r="DQ7" s="98"/>
      <c r="DR7" s="98"/>
      <c r="DS7" s="98"/>
      <c r="DT7" s="100"/>
      <c r="DU7" s="98"/>
      <c r="DV7" s="98"/>
      <c r="DW7" s="98"/>
      <c r="DX7" s="100"/>
      <c r="DY7" s="98"/>
      <c r="DZ7" s="98"/>
      <c r="EA7" s="98"/>
      <c r="EB7" s="100"/>
      <c r="EC7" s="98"/>
      <c r="ED7" s="98"/>
      <c r="EE7" s="98"/>
      <c r="EF7" s="100"/>
      <c r="EG7" s="98"/>
      <c r="EH7" s="98"/>
      <c r="EI7" s="98"/>
      <c r="EJ7" s="100"/>
      <c r="EK7" s="98"/>
      <c r="EL7" s="98"/>
      <c r="EM7" s="98"/>
      <c r="EN7" s="100"/>
      <c r="EO7" s="98"/>
      <c r="EP7" s="98"/>
      <c r="EQ7" s="98"/>
      <c r="ER7" s="100"/>
      <c r="ES7" s="98"/>
      <c r="ET7" s="98"/>
      <c r="EU7" s="98"/>
      <c r="EV7" s="100"/>
      <c r="EW7" s="98"/>
      <c r="EX7" s="98"/>
      <c r="EY7" s="98"/>
      <c r="EZ7" s="100"/>
      <c r="FA7" s="119"/>
      <c r="FB7" s="98"/>
      <c r="FC7" s="98"/>
      <c r="FD7" s="98"/>
      <c r="FE7" s="196"/>
    </row>
    <row r="8" spans="1:162" s="13" customFormat="1" ht="15.75" customHeight="1" thickBot="1" x14ac:dyDescent="0.3">
      <c r="A8" s="182"/>
      <c r="B8" s="21"/>
      <c r="C8" s="24"/>
      <c r="D8" s="15" t="s">
        <v>11</v>
      </c>
      <c r="E8" s="15"/>
      <c r="F8" s="15"/>
      <c r="G8" s="15"/>
      <c r="H8" s="16" t="s">
        <v>12</v>
      </c>
      <c r="I8" s="26"/>
      <c r="J8" s="22"/>
      <c r="K8" s="22"/>
      <c r="L8" s="24"/>
      <c r="M8" s="18"/>
      <c r="N8" s="27"/>
      <c r="O8" s="18"/>
      <c r="P8" s="15" t="s">
        <v>77</v>
      </c>
      <c r="Q8" s="15" t="s">
        <v>77</v>
      </c>
      <c r="R8" s="18"/>
      <c r="S8" s="19"/>
      <c r="T8" s="177"/>
      <c r="U8" s="179"/>
      <c r="V8" s="180"/>
      <c r="W8" s="179"/>
      <c r="X8" s="16"/>
      <c r="Y8" s="14"/>
      <c r="Z8" s="14"/>
      <c r="AA8" s="14"/>
      <c r="AB8" s="14"/>
      <c r="AC8" s="14"/>
      <c r="AD8" s="28"/>
      <c r="AE8" s="28"/>
      <c r="AF8" s="29"/>
      <c r="AG8" s="30" t="s">
        <v>43</v>
      </c>
      <c r="AH8" s="30" t="s">
        <v>43</v>
      </c>
      <c r="AI8" s="15" t="s">
        <v>13</v>
      </c>
      <c r="AJ8" s="201"/>
      <c r="AK8" s="102"/>
      <c r="AL8" s="148" t="s">
        <v>138</v>
      </c>
      <c r="AM8" s="149">
        <f>SUM(AM12:AM42)</f>
        <v>0</v>
      </c>
      <c r="AN8" s="103"/>
      <c r="AO8" s="103"/>
      <c r="AP8" s="148" t="s">
        <v>138</v>
      </c>
      <c r="AQ8" s="149">
        <f>SUM(AQ12:AQ42)</f>
        <v>0</v>
      </c>
      <c r="AR8" s="103"/>
      <c r="AS8" s="103"/>
      <c r="AT8" s="148" t="s">
        <v>138</v>
      </c>
      <c r="AU8" s="149">
        <f>SUM(AU12:AU42)</f>
        <v>0</v>
      </c>
      <c r="AV8" s="103"/>
      <c r="AW8" s="103"/>
      <c r="AX8" s="148" t="s">
        <v>138</v>
      </c>
      <c r="AY8" s="149">
        <f>SUM(AY12:AY42)</f>
        <v>0</v>
      </c>
      <c r="AZ8" s="103"/>
      <c r="BA8" s="103"/>
      <c r="BB8" s="148" t="s">
        <v>138</v>
      </c>
      <c r="BC8" s="149">
        <f>SUM(BC12:BC42)</f>
        <v>0</v>
      </c>
      <c r="BD8" s="103"/>
      <c r="BE8" s="102"/>
      <c r="BF8" s="148" t="s">
        <v>138</v>
      </c>
      <c r="BG8" s="149">
        <f>SUM(BG12:BG42)</f>
        <v>0</v>
      </c>
      <c r="BH8" s="103"/>
      <c r="BI8" s="103"/>
      <c r="BJ8" s="148" t="s">
        <v>138</v>
      </c>
      <c r="BK8" s="149">
        <f>SUM(BK12:BK42)</f>
        <v>0</v>
      </c>
      <c r="BL8" s="103"/>
      <c r="BM8" s="103"/>
      <c r="BN8" s="148" t="s">
        <v>138</v>
      </c>
      <c r="BO8" s="149">
        <f>SUM(BO12:BO42)</f>
        <v>0</v>
      </c>
      <c r="BP8" s="103"/>
      <c r="BQ8" s="103"/>
      <c r="BR8" s="148" t="s">
        <v>138</v>
      </c>
      <c r="BS8" s="149">
        <f>SUM(BS12:BS42)</f>
        <v>0</v>
      </c>
      <c r="BT8" s="103"/>
      <c r="BU8" s="103"/>
      <c r="BV8" s="148" t="s">
        <v>138</v>
      </c>
      <c r="BW8" s="149">
        <f>SUM(BW12:BW42)</f>
        <v>0</v>
      </c>
      <c r="BX8" s="103"/>
      <c r="BY8" s="102"/>
      <c r="BZ8" s="148" t="s">
        <v>138</v>
      </c>
      <c r="CA8" s="149">
        <f>SUM(CA12:CA42)</f>
        <v>0</v>
      </c>
      <c r="CB8" s="103"/>
      <c r="CC8" s="103"/>
      <c r="CD8" s="148" t="s">
        <v>138</v>
      </c>
      <c r="CE8" s="149">
        <f>SUM(CE12:CE42)</f>
        <v>0</v>
      </c>
      <c r="CF8" s="103"/>
      <c r="CG8" s="103"/>
      <c r="CH8" s="148" t="s">
        <v>138</v>
      </c>
      <c r="CI8" s="149">
        <f>SUM(CI12:CI42)</f>
        <v>0</v>
      </c>
      <c r="CJ8" s="103"/>
      <c r="CK8" s="103"/>
      <c r="CL8" s="148" t="s">
        <v>138</v>
      </c>
      <c r="CM8" s="149">
        <f>SUM(CM12:CM42)</f>
        <v>0</v>
      </c>
      <c r="CN8" s="103"/>
      <c r="CO8" s="103"/>
      <c r="CP8" s="148" t="s">
        <v>138</v>
      </c>
      <c r="CQ8" s="149">
        <f>SUM(CQ12:CQ42)</f>
        <v>0</v>
      </c>
      <c r="CR8" s="103"/>
      <c r="CS8" s="102"/>
      <c r="CT8" s="148" t="s">
        <v>138</v>
      </c>
      <c r="CU8" s="149">
        <f>SUM(CU12:CU42)</f>
        <v>0</v>
      </c>
      <c r="CV8" s="103"/>
      <c r="CW8" s="103"/>
      <c r="CX8" s="148" t="s">
        <v>138</v>
      </c>
      <c r="CY8" s="149">
        <f>SUM(CY12:CY42)</f>
        <v>0</v>
      </c>
      <c r="CZ8" s="103"/>
      <c r="DA8" s="103"/>
      <c r="DB8" s="148" t="s">
        <v>138</v>
      </c>
      <c r="DC8" s="149">
        <f>SUM(DC12:DC42)</f>
        <v>0</v>
      </c>
      <c r="DD8" s="103"/>
      <c r="DE8" s="103"/>
      <c r="DF8" s="148" t="s">
        <v>138</v>
      </c>
      <c r="DG8" s="149">
        <f>SUM(DG12:DG42)</f>
        <v>0</v>
      </c>
      <c r="DH8" s="103"/>
      <c r="DI8" s="103"/>
      <c r="DJ8" s="148" t="s">
        <v>138</v>
      </c>
      <c r="DK8" s="149">
        <f>SUM(DK12:DK42)</f>
        <v>0</v>
      </c>
      <c r="DL8" s="103"/>
      <c r="DM8" s="102"/>
      <c r="DN8" s="148" t="s">
        <v>138</v>
      </c>
      <c r="DO8" s="149">
        <f>SUM(DO12:DO42)</f>
        <v>0</v>
      </c>
      <c r="DP8" s="103"/>
      <c r="DQ8" s="103"/>
      <c r="DR8" s="148" t="s">
        <v>138</v>
      </c>
      <c r="DS8" s="149">
        <f>SUM(DS12:DS42)</f>
        <v>0</v>
      </c>
      <c r="DT8" s="103"/>
      <c r="DU8" s="103"/>
      <c r="DV8" s="148" t="s">
        <v>138</v>
      </c>
      <c r="DW8" s="149">
        <f>SUM(DW12:DW42)</f>
        <v>0</v>
      </c>
      <c r="DX8" s="103"/>
      <c r="DY8" s="103"/>
      <c r="DZ8" s="148" t="s">
        <v>138</v>
      </c>
      <c r="EA8" s="149">
        <f>SUM(EA12:EA42)</f>
        <v>0</v>
      </c>
      <c r="EB8" s="103"/>
      <c r="EC8" s="103"/>
      <c r="ED8" s="148" t="s">
        <v>138</v>
      </c>
      <c r="EE8" s="149">
        <f>SUM(EE12:EE42)</f>
        <v>0</v>
      </c>
      <c r="EF8" s="103"/>
      <c r="EG8" s="102"/>
      <c r="EH8" s="148" t="s">
        <v>138</v>
      </c>
      <c r="EI8" s="149">
        <f>SUM(EI12:EI42)</f>
        <v>0</v>
      </c>
      <c r="EJ8" s="103"/>
      <c r="EK8" s="103"/>
      <c r="EL8" s="148" t="s">
        <v>138</v>
      </c>
      <c r="EM8" s="149">
        <f>SUM(EM12:EM42)</f>
        <v>0</v>
      </c>
      <c r="EN8" s="103"/>
      <c r="EO8" s="103"/>
      <c r="EP8" s="148" t="s">
        <v>138</v>
      </c>
      <c r="EQ8" s="149">
        <f>SUM(EQ12:EQ42)</f>
        <v>0</v>
      </c>
      <c r="ER8" s="103"/>
      <c r="ES8" s="103"/>
      <c r="ET8" s="148" t="s">
        <v>138</v>
      </c>
      <c r="EU8" s="149">
        <f>SUM(EU12:EU42)</f>
        <v>0</v>
      </c>
      <c r="EV8" s="103"/>
      <c r="EW8" s="103"/>
      <c r="EX8" s="148" t="s">
        <v>138</v>
      </c>
      <c r="EY8" s="149">
        <f>SUM(EY12:EY42)</f>
        <v>0</v>
      </c>
      <c r="EZ8" s="100"/>
      <c r="FA8" s="119" t="s">
        <v>135</v>
      </c>
      <c r="FB8" s="98"/>
      <c r="FC8" s="98"/>
      <c r="FD8" s="98"/>
      <c r="FE8" s="196"/>
    </row>
    <row r="9" spans="1:162" s="13" customFormat="1" ht="15.75" customHeight="1" thickBot="1" x14ac:dyDescent="0.3">
      <c r="A9" s="182"/>
      <c r="B9" s="31"/>
      <c r="C9" s="23"/>
      <c r="D9" s="32"/>
      <c r="E9" s="32"/>
      <c r="F9" s="32"/>
      <c r="G9" s="33"/>
      <c r="H9" s="34" t="s">
        <v>80</v>
      </c>
      <c r="I9" s="20"/>
      <c r="J9" s="35" t="s">
        <v>14</v>
      </c>
      <c r="K9" s="35"/>
      <c r="L9" s="36" t="s">
        <v>15</v>
      </c>
      <c r="M9" s="36" t="s">
        <v>16</v>
      </c>
      <c r="N9" s="37" t="s">
        <v>15</v>
      </c>
      <c r="O9" s="36" t="s">
        <v>14</v>
      </c>
      <c r="P9" s="36" t="s">
        <v>17</v>
      </c>
      <c r="Q9" s="36" t="s">
        <v>17</v>
      </c>
      <c r="R9" s="36" t="s">
        <v>44</v>
      </c>
      <c r="S9" s="36" t="s">
        <v>44</v>
      </c>
      <c r="T9" s="78" t="s">
        <v>44</v>
      </c>
      <c r="U9" s="78" t="s">
        <v>44</v>
      </c>
      <c r="V9" s="78"/>
      <c r="W9" s="78"/>
      <c r="X9" s="38" t="s">
        <v>45</v>
      </c>
      <c r="Y9" s="38" t="s">
        <v>46</v>
      </c>
      <c r="Z9" s="38" t="s">
        <v>47</v>
      </c>
      <c r="AA9" s="38" t="s">
        <v>48</v>
      </c>
      <c r="AB9" s="39" t="s">
        <v>49</v>
      </c>
      <c r="AC9" s="40"/>
      <c r="AD9" s="39" t="s">
        <v>50</v>
      </c>
      <c r="AE9" s="40"/>
      <c r="AF9" s="16" t="s">
        <v>51</v>
      </c>
      <c r="AG9" s="30" t="s">
        <v>52</v>
      </c>
      <c r="AH9" s="30" t="s">
        <v>52</v>
      </c>
      <c r="AI9" s="15"/>
      <c r="AJ9" s="201"/>
      <c r="AK9" s="115" t="s">
        <v>98</v>
      </c>
      <c r="AL9" s="115" t="s">
        <v>98</v>
      </c>
      <c r="AM9" s="115" t="s">
        <v>98</v>
      </c>
      <c r="AN9" s="115" t="s">
        <v>98</v>
      </c>
      <c r="AO9" s="115" t="s">
        <v>99</v>
      </c>
      <c r="AP9" s="115" t="s">
        <v>99</v>
      </c>
      <c r="AQ9" s="115" t="s">
        <v>99</v>
      </c>
      <c r="AR9" s="115" t="s">
        <v>99</v>
      </c>
      <c r="AS9" s="116" t="s">
        <v>100</v>
      </c>
      <c r="AT9" s="116" t="s">
        <v>100</v>
      </c>
      <c r="AU9" s="116" t="s">
        <v>100</v>
      </c>
      <c r="AV9" s="116" t="s">
        <v>100</v>
      </c>
      <c r="AW9" s="116" t="s">
        <v>101</v>
      </c>
      <c r="AX9" s="116" t="s">
        <v>101</v>
      </c>
      <c r="AY9" s="116" t="s">
        <v>101</v>
      </c>
      <c r="AZ9" s="116" t="s">
        <v>101</v>
      </c>
      <c r="BA9" s="116" t="s">
        <v>102</v>
      </c>
      <c r="BB9" s="116" t="s">
        <v>102</v>
      </c>
      <c r="BC9" s="116" t="s">
        <v>102</v>
      </c>
      <c r="BD9" s="116" t="s">
        <v>102</v>
      </c>
      <c r="BE9" s="116" t="s">
        <v>103</v>
      </c>
      <c r="BF9" s="116" t="s">
        <v>103</v>
      </c>
      <c r="BG9" s="116" t="s">
        <v>103</v>
      </c>
      <c r="BH9" s="116" t="s">
        <v>103</v>
      </c>
      <c r="BI9" s="116" t="s">
        <v>104</v>
      </c>
      <c r="BJ9" s="116" t="s">
        <v>104</v>
      </c>
      <c r="BK9" s="116" t="s">
        <v>104</v>
      </c>
      <c r="BL9" s="116" t="s">
        <v>104</v>
      </c>
      <c r="BM9" s="116" t="s">
        <v>105</v>
      </c>
      <c r="BN9" s="116" t="s">
        <v>105</v>
      </c>
      <c r="BO9" s="116" t="s">
        <v>105</v>
      </c>
      <c r="BP9" s="116" t="s">
        <v>105</v>
      </c>
      <c r="BQ9" s="116" t="s">
        <v>106</v>
      </c>
      <c r="BR9" s="116" t="s">
        <v>106</v>
      </c>
      <c r="BS9" s="116" t="s">
        <v>106</v>
      </c>
      <c r="BT9" s="116" t="s">
        <v>106</v>
      </c>
      <c r="BU9" s="116" t="s">
        <v>107</v>
      </c>
      <c r="BV9" s="116" t="s">
        <v>107</v>
      </c>
      <c r="BW9" s="116" t="s">
        <v>107</v>
      </c>
      <c r="BX9" s="116" t="s">
        <v>107</v>
      </c>
      <c r="BY9" s="116" t="s">
        <v>108</v>
      </c>
      <c r="BZ9" s="116" t="s">
        <v>108</v>
      </c>
      <c r="CA9" s="116" t="s">
        <v>108</v>
      </c>
      <c r="CB9" s="116" t="s">
        <v>108</v>
      </c>
      <c r="CC9" s="116" t="s">
        <v>109</v>
      </c>
      <c r="CD9" s="116" t="s">
        <v>109</v>
      </c>
      <c r="CE9" s="116" t="s">
        <v>109</v>
      </c>
      <c r="CF9" s="116" t="s">
        <v>109</v>
      </c>
      <c r="CG9" s="116" t="s">
        <v>110</v>
      </c>
      <c r="CH9" s="116" t="s">
        <v>110</v>
      </c>
      <c r="CI9" s="116" t="s">
        <v>110</v>
      </c>
      <c r="CJ9" s="116" t="s">
        <v>110</v>
      </c>
      <c r="CK9" s="116" t="s">
        <v>111</v>
      </c>
      <c r="CL9" s="116" t="s">
        <v>111</v>
      </c>
      <c r="CM9" s="116" t="s">
        <v>111</v>
      </c>
      <c r="CN9" s="116" t="s">
        <v>111</v>
      </c>
      <c r="CO9" s="116" t="s">
        <v>112</v>
      </c>
      <c r="CP9" s="116" t="s">
        <v>112</v>
      </c>
      <c r="CQ9" s="116" t="s">
        <v>112</v>
      </c>
      <c r="CR9" s="116" t="s">
        <v>112</v>
      </c>
      <c r="CS9" s="116" t="s">
        <v>113</v>
      </c>
      <c r="CT9" s="116" t="s">
        <v>113</v>
      </c>
      <c r="CU9" s="116" t="s">
        <v>113</v>
      </c>
      <c r="CV9" s="116" t="s">
        <v>113</v>
      </c>
      <c r="CW9" s="116" t="s">
        <v>114</v>
      </c>
      <c r="CX9" s="116" t="s">
        <v>114</v>
      </c>
      <c r="CY9" s="116" t="s">
        <v>114</v>
      </c>
      <c r="CZ9" s="116" t="s">
        <v>114</v>
      </c>
      <c r="DA9" s="116" t="s">
        <v>115</v>
      </c>
      <c r="DB9" s="116" t="s">
        <v>115</v>
      </c>
      <c r="DC9" s="116" t="s">
        <v>115</v>
      </c>
      <c r="DD9" s="116" t="s">
        <v>115</v>
      </c>
      <c r="DE9" s="116" t="s">
        <v>116</v>
      </c>
      <c r="DF9" s="116" t="s">
        <v>116</v>
      </c>
      <c r="DG9" s="116" t="s">
        <v>116</v>
      </c>
      <c r="DH9" s="116" t="s">
        <v>116</v>
      </c>
      <c r="DI9" s="116" t="s">
        <v>117</v>
      </c>
      <c r="DJ9" s="116" t="s">
        <v>117</v>
      </c>
      <c r="DK9" s="116" t="s">
        <v>117</v>
      </c>
      <c r="DL9" s="116" t="s">
        <v>117</v>
      </c>
      <c r="DM9" s="116" t="s">
        <v>118</v>
      </c>
      <c r="DN9" s="116" t="s">
        <v>118</v>
      </c>
      <c r="DO9" s="116" t="s">
        <v>118</v>
      </c>
      <c r="DP9" s="116" t="s">
        <v>118</v>
      </c>
      <c r="DQ9" s="116" t="s">
        <v>119</v>
      </c>
      <c r="DR9" s="116" t="s">
        <v>119</v>
      </c>
      <c r="DS9" s="116" t="s">
        <v>119</v>
      </c>
      <c r="DT9" s="116" t="s">
        <v>119</v>
      </c>
      <c r="DU9" s="116" t="s">
        <v>120</v>
      </c>
      <c r="DV9" s="116" t="s">
        <v>120</v>
      </c>
      <c r="DW9" s="116" t="s">
        <v>120</v>
      </c>
      <c r="DX9" s="116" t="s">
        <v>120</v>
      </c>
      <c r="DY9" s="116" t="s">
        <v>121</v>
      </c>
      <c r="DZ9" s="116" t="s">
        <v>121</v>
      </c>
      <c r="EA9" s="116" t="s">
        <v>121</v>
      </c>
      <c r="EB9" s="116" t="s">
        <v>121</v>
      </c>
      <c r="EC9" s="116" t="s">
        <v>122</v>
      </c>
      <c r="ED9" s="116" t="s">
        <v>122</v>
      </c>
      <c r="EE9" s="116" t="s">
        <v>122</v>
      </c>
      <c r="EF9" s="116" t="s">
        <v>122</v>
      </c>
      <c r="EG9" s="116" t="s">
        <v>123</v>
      </c>
      <c r="EH9" s="116" t="s">
        <v>123</v>
      </c>
      <c r="EI9" s="116" t="s">
        <v>123</v>
      </c>
      <c r="EJ9" s="116" t="s">
        <v>123</v>
      </c>
      <c r="EK9" s="116" t="s">
        <v>124</v>
      </c>
      <c r="EL9" s="116" t="s">
        <v>124</v>
      </c>
      <c r="EM9" s="116" t="s">
        <v>124</v>
      </c>
      <c r="EN9" s="116" t="s">
        <v>124</v>
      </c>
      <c r="EO9" s="116" t="s">
        <v>125</v>
      </c>
      <c r="EP9" s="116" t="s">
        <v>125</v>
      </c>
      <c r="EQ9" s="116" t="s">
        <v>125</v>
      </c>
      <c r="ER9" s="116" t="s">
        <v>125</v>
      </c>
      <c r="ES9" s="116" t="s">
        <v>126</v>
      </c>
      <c r="ET9" s="116" t="s">
        <v>126</v>
      </c>
      <c r="EU9" s="116" t="s">
        <v>126</v>
      </c>
      <c r="EV9" s="116" t="s">
        <v>126</v>
      </c>
      <c r="EW9" s="116" t="s">
        <v>127</v>
      </c>
      <c r="EX9" s="116" t="s">
        <v>127</v>
      </c>
      <c r="EY9" s="116" t="s">
        <v>127</v>
      </c>
      <c r="EZ9" s="116" t="s">
        <v>127</v>
      </c>
      <c r="FA9" s="198"/>
      <c r="FB9" s="199"/>
      <c r="FC9" s="199"/>
      <c r="FD9" s="199"/>
      <c r="FE9" s="196"/>
      <c r="FF9" s="13" t="s">
        <v>132</v>
      </c>
    </row>
    <row r="10" spans="1:162" s="13" customFormat="1" ht="15.75" customHeight="1" x14ac:dyDescent="0.25">
      <c r="A10" s="182"/>
      <c r="B10" s="31"/>
      <c r="C10" s="23"/>
      <c r="D10" s="33"/>
      <c r="E10" s="33"/>
      <c r="F10" s="33"/>
      <c r="G10" s="33"/>
      <c r="H10" s="36" t="s">
        <v>79</v>
      </c>
      <c r="I10" s="41" t="s">
        <v>18</v>
      </c>
      <c r="J10" s="41" t="s">
        <v>19</v>
      </c>
      <c r="K10" s="42" t="s">
        <v>20</v>
      </c>
      <c r="L10" s="43"/>
      <c r="M10" s="43"/>
      <c r="N10" s="44"/>
      <c r="O10" s="43"/>
      <c r="P10" s="43"/>
      <c r="Q10" s="43"/>
      <c r="R10" s="43"/>
      <c r="S10" s="45"/>
      <c r="T10" s="80"/>
      <c r="U10" s="80"/>
      <c r="V10" s="80"/>
      <c r="W10" s="81" t="s">
        <v>96</v>
      </c>
      <c r="X10" s="32" t="s">
        <v>53</v>
      </c>
      <c r="Y10" s="32" t="s">
        <v>54</v>
      </c>
      <c r="Z10" s="32" t="s">
        <v>21</v>
      </c>
      <c r="AA10" s="32">
        <v>3</v>
      </c>
      <c r="AB10" s="32" t="s">
        <v>55</v>
      </c>
      <c r="AC10" s="32" t="s">
        <v>56</v>
      </c>
      <c r="AD10" s="32" t="s">
        <v>57</v>
      </c>
      <c r="AE10" s="32" t="s">
        <v>56</v>
      </c>
      <c r="AF10" s="34" t="s">
        <v>58</v>
      </c>
      <c r="AG10" s="30"/>
      <c r="AH10" s="30"/>
      <c r="AI10" s="33"/>
      <c r="AJ10" s="201"/>
      <c r="AK10" s="115" t="str">
        <f>AK9&amp;AK11</f>
        <v>新潟市往</v>
      </c>
      <c r="AL10" s="115" t="str">
        <f t="shared" ref="AL10:AN10" si="3">AL9&amp;AL11</f>
        <v>新潟市復</v>
      </c>
      <c r="AM10" s="115" t="str">
        <f t="shared" si="3"/>
        <v xml:space="preserve">新潟市平均 </v>
      </c>
      <c r="AN10" s="115" t="str">
        <f t="shared" si="3"/>
        <v>新潟市割合</v>
      </c>
      <c r="AO10" s="115" t="str">
        <f t="shared" ref="AO10" si="4">AO9&amp;AO11</f>
        <v>長岡市往</v>
      </c>
      <c r="AP10" s="115" t="str">
        <f t="shared" ref="AP10" si="5">AP9&amp;AP11</f>
        <v>長岡市復</v>
      </c>
      <c r="AQ10" s="115" t="str">
        <f t="shared" ref="AQ10" si="6">AQ9&amp;AQ11</f>
        <v xml:space="preserve">長岡市平均 </v>
      </c>
      <c r="AR10" s="115" t="str">
        <f t="shared" ref="AR10" si="7">AR9&amp;AR11</f>
        <v>長岡市割合</v>
      </c>
      <c r="AS10" s="115" t="str">
        <f t="shared" ref="AS10" si="8">AS9&amp;AS11</f>
        <v>三条市往</v>
      </c>
      <c r="AT10" s="115" t="str">
        <f t="shared" ref="AT10" si="9">AT9&amp;AT11</f>
        <v>三条市復</v>
      </c>
      <c r="AU10" s="115" t="str">
        <f t="shared" ref="AU10" si="10">AU9&amp;AU11</f>
        <v xml:space="preserve">三条市平均 </v>
      </c>
      <c r="AV10" s="115" t="str">
        <f t="shared" ref="AV10" si="11">AV9&amp;AV11</f>
        <v>三条市割合</v>
      </c>
      <c r="AW10" s="115" t="str">
        <f t="shared" ref="AW10" si="12">AW9&amp;AW11</f>
        <v>柏崎市往</v>
      </c>
      <c r="AX10" s="115" t="str">
        <f t="shared" ref="AX10" si="13">AX9&amp;AX11</f>
        <v>柏崎市復</v>
      </c>
      <c r="AY10" s="115" t="str">
        <f t="shared" ref="AY10" si="14">AY9&amp;AY11</f>
        <v xml:space="preserve">柏崎市平均 </v>
      </c>
      <c r="AZ10" s="115" t="str">
        <f t="shared" ref="AZ10" si="15">AZ9&amp;AZ11</f>
        <v>柏崎市割合</v>
      </c>
      <c r="BA10" s="115" t="str">
        <f t="shared" ref="BA10" si="16">BA9&amp;BA11</f>
        <v>新発田市往</v>
      </c>
      <c r="BB10" s="115" t="str">
        <f t="shared" ref="BB10" si="17">BB9&amp;BB11</f>
        <v>新発田市復</v>
      </c>
      <c r="BC10" s="115" t="str">
        <f t="shared" ref="BC10" si="18">BC9&amp;BC11</f>
        <v xml:space="preserve">新発田市平均 </v>
      </c>
      <c r="BD10" s="115" t="str">
        <f t="shared" ref="BD10" si="19">BD9&amp;BD11</f>
        <v>新発田市割合</v>
      </c>
      <c r="BE10" s="115" t="str">
        <f t="shared" ref="BE10" si="20">BE9&amp;BE11</f>
        <v>小千谷市往</v>
      </c>
      <c r="BF10" s="115" t="str">
        <f t="shared" ref="BF10" si="21">BF9&amp;BF11</f>
        <v>小千谷市復</v>
      </c>
      <c r="BG10" s="115" t="str">
        <f t="shared" ref="BG10" si="22">BG9&amp;BG11</f>
        <v xml:space="preserve">小千谷市平均 </v>
      </c>
      <c r="BH10" s="115" t="str">
        <f t="shared" ref="BH10" si="23">BH9&amp;BH11</f>
        <v>小千谷市割合</v>
      </c>
      <c r="BI10" s="115" t="str">
        <f t="shared" ref="BI10" si="24">BI9&amp;BI11</f>
        <v>加茂市往</v>
      </c>
      <c r="BJ10" s="115" t="str">
        <f t="shared" ref="BJ10" si="25">BJ9&amp;BJ11</f>
        <v>加茂市復</v>
      </c>
      <c r="BK10" s="115" t="str">
        <f t="shared" ref="BK10" si="26">BK9&amp;BK11</f>
        <v xml:space="preserve">加茂市平均 </v>
      </c>
      <c r="BL10" s="115" t="str">
        <f t="shared" ref="BL10" si="27">BL9&amp;BL11</f>
        <v>加茂市割合</v>
      </c>
      <c r="BM10" s="115" t="str">
        <f t="shared" ref="BM10" si="28">BM9&amp;BM11</f>
        <v>十日町市往</v>
      </c>
      <c r="BN10" s="115" t="str">
        <f t="shared" ref="BN10" si="29">BN9&amp;BN11</f>
        <v>十日町市復</v>
      </c>
      <c r="BO10" s="115" t="str">
        <f t="shared" ref="BO10" si="30">BO9&amp;BO11</f>
        <v xml:space="preserve">十日町市平均 </v>
      </c>
      <c r="BP10" s="115" t="str">
        <f t="shared" ref="BP10" si="31">BP9&amp;BP11</f>
        <v>十日町市割合</v>
      </c>
      <c r="BQ10" s="115" t="str">
        <f t="shared" ref="BQ10" si="32">BQ9&amp;BQ11</f>
        <v>見附市往</v>
      </c>
      <c r="BR10" s="115" t="str">
        <f t="shared" ref="BR10" si="33">BR9&amp;BR11</f>
        <v>見附市復</v>
      </c>
      <c r="BS10" s="115" t="str">
        <f t="shared" ref="BS10" si="34">BS9&amp;BS11</f>
        <v xml:space="preserve">見附市平均 </v>
      </c>
      <c r="BT10" s="115" t="str">
        <f t="shared" ref="BT10" si="35">BT9&amp;BT11</f>
        <v>見附市割合</v>
      </c>
      <c r="BU10" s="115" t="str">
        <f t="shared" ref="BU10" si="36">BU9&amp;BU11</f>
        <v>村上市往</v>
      </c>
      <c r="BV10" s="115" t="str">
        <f t="shared" ref="BV10" si="37">BV9&amp;BV11</f>
        <v>村上市復</v>
      </c>
      <c r="BW10" s="115" t="str">
        <f t="shared" ref="BW10" si="38">BW9&amp;BW11</f>
        <v xml:space="preserve">村上市平均 </v>
      </c>
      <c r="BX10" s="115" t="str">
        <f t="shared" ref="BX10" si="39">BX9&amp;BX11</f>
        <v>村上市割合</v>
      </c>
      <c r="BY10" s="115" t="str">
        <f t="shared" ref="BY10" si="40">BY9&amp;BY11</f>
        <v>燕市往</v>
      </c>
      <c r="BZ10" s="115" t="str">
        <f t="shared" ref="BZ10" si="41">BZ9&amp;BZ11</f>
        <v>燕市復</v>
      </c>
      <c r="CA10" s="115" t="str">
        <f t="shared" ref="CA10" si="42">CA9&amp;CA11</f>
        <v xml:space="preserve">燕市平均 </v>
      </c>
      <c r="CB10" s="115" t="str">
        <f t="shared" ref="CB10" si="43">CB9&amp;CB11</f>
        <v>燕市割合</v>
      </c>
      <c r="CC10" s="115" t="str">
        <f t="shared" ref="CC10" si="44">CC9&amp;CC11</f>
        <v>糸魚川市往</v>
      </c>
      <c r="CD10" s="115" t="str">
        <f t="shared" ref="CD10" si="45">CD9&amp;CD11</f>
        <v>糸魚川市復</v>
      </c>
      <c r="CE10" s="115" t="str">
        <f t="shared" ref="CE10" si="46">CE9&amp;CE11</f>
        <v xml:space="preserve">糸魚川市平均 </v>
      </c>
      <c r="CF10" s="115" t="str">
        <f t="shared" ref="CF10" si="47">CF9&amp;CF11</f>
        <v>糸魚川市割合</v>
      </c>
      <c r="CG10" s="115" t="str">
        <f t="shared" ref="CG10" si="48">CG9&amp;CG11</f>
        <v>妙高市往</v>
      </c>
      <c r="CH10" s="115" t="str">
        <f t="shared" ref="CH10" si="49">CH9&amp;CH11</f>
        <v>妙高市復</v>
      </c>
      <c r="CI10" s="115" t="str">
        <f t="shared" ref="CI10" si="50">CI9&amp;CI11</f>
        <v xml:space="preserve">妙高市平均 </v>
      </c>
      <c r="CJ10" s="115" t="str">
        <f t="shared" ref="CJ10" si="51">CJ9&amp;CJ11</f>
        <v>妙高市割合</v>
      </c>
      <c r="CK10" s="115" t="str">
        <f t="shared" ref="CK10" si="52">CK9&amp;CK11</f>
        <v>五泉市往</v>
      </c>
      <c r="CL10" s="115" t="str">
        <f t="shared" ref="CL10" si="53">CL9&amp;CL11</f>
        <v>五泉市復</v>
      </c>
      <c r="CM10" s="115" t="str">
        <f t="shared" ref="CM10" si="54">CM9&amp;CM11</f>
        <v xml:space="preserve">五泉市平均 </v>
      </c>
      <c r="CN10" s="115" t="str">
        <f t="shared" ref="CN10" si="55">CN9&amp;CN11</f>
        <v>五泉市割合</v>
      </c>
      <c r="CO10" s="115" t="str">
        <f t="shared" ref="CO10" si="56">CO9&amp;CO11</f>
        <v>上越市往</v>
      </c>
      <c r="CP10" s="115" t="str">
        <f t="shared" ref="CP10" si="57">CP9&amp;CP11</f>
        <v>上越市復</v>
      </c>
      <c r="CQ10" s="115" t="str">
        <f t="shared" ref="CQ10" si="58">CQ9&amp;CQ11</f>
        <v xml:space="preserve">上越市平均 </v>
      </c>
      <c r="CR10" s="115" t="str">
        <f t="shared" ref="CR10" si="59">CR9&amp;CR11</f>
        <v>上越市割合</v>
      </c>
      <c r="CS10" s="115" t="str">
        <f t="shared" ref="CS10" si="60">CS9&amp;CS11</f>
        <v>阿賀野市往</v>
      </c>
      <c r="CT10" s="115" t="str">
        <f t="shared" ref="CT10" si="61">CT9&amp;CT11</f>
        <v>阿賀野市復</v>
      </c>
      <c r="CU10" s="115" t="str">
        <f t="shared" ref="CU10" si="62">CU9&amp;CU11</f>
        <v xml:space="preserve">阿賀野市平均 </v>
      </c>
      <c r="CV10" s="115" t="str">
        <f t="shared" ref="CV10" si="63">CV9&amp;CV11</f>
        <v>阿賀野市割合</v>
      </c>
      <c r="CW10" s="115" t="str">
        <f t="shared" ref="CW10" si="64">CW9&amp;CW11</f>
        <v>佐渡市往</v>
      </c>
      <c r="CX10" s="115" t="str">
        <f t="shared" ref="CX10" si="65">CX9&amp;CX11</f>
        <v>佐渡市復</v>
      </c>
      <c r="CY10" s="115" t="str">
        <f t="shared" ref="CY10" si="66">CY9&amp;CY11</f>
        <v xml:space="preserve">佐渡市平均 </v>
      </c>
      <c r="CZ10" s="115" t="str">
        <f t="shared" ref="CZ10" si="67">CZ9&amp;CZ11</f>
        <v>佐渡市割合</v>
      </c>
      <c r="DA10" s="115" t="str">
        <f t="shared" ref="DA10" si="68">DA9&amp;DA11</f>
        <v>魚沼市往</v>
      </c>
      <c r="DB10" s="115" t="str">
        <f t="shared" ref="DB10" si="69">DB9&amp;DB11</f>
        <v>魚沼市復</v>
      </c>
      <c r="DC10" s="115" t="str">
        <f t="shared" ref="DC10" si="70">DC9&amp;DC11</f>
        <v xml:space="preserve">魚沼市平均 </v>
      </c>
      <c r="DD10" s="115" t="str">
        <f t="shared" ref="DD10" si="71">DD9&amp;DD11</f>
        <v>魚沼市割合</v>
      </c>
      <c r="DE10" s="115" t="str">
        <f t="shared" ref="DE10" si="72">DE9&amp;DE11</f>
        <v>南魚沼市往</v>
      </c>
      <c r="DF10" s="115" t="str">
        <f t="shared" ref="DF10" si="73">DF9&amp;DF11</f>
        <v>南魚沼市復</v>
      </c>
      <c r="DG10" s="115" t="str">
        <f t="shared" ref="DG10" si="74">DG9&amp;DG11</f>
        <v xml:space="preserve">南魚沼市平均 </v>
      </c>
      <c r="DH10" s="115" t="str">
        <f t="shared" ref="DH10" si="75">DH9&amp;DH11</f>
        <v>南魚沼市割合</v>
      </c>
      <c r="DI10" s="115" t="str">
        <f t="shared" ref="DI10" si="76">DI9&amp;DI11</f>
        <v>胎内市往</v>
      </c>
      <c r="DJ10" s="115" t="str">
        <f t="shared" ref="DJ10" si="77">DJ9&amp;DJ11</f>
        <v>胎内市復</v>
      </c>
      <c r="DK10" s="115" t="str">
        <f t="shared" ref="DK10" si="78">DK9&amp;DK11</f>
        <v xml:space="preserve">胎内市平均 </v>
      </c>
      <c r="DL10" s="115" t="str">
        <f t="shared" ref="DL10" si="79">DL9&amp;DL11</f>
        <v>胎内市割合</v>
      </c>
      <c r="DM10" s="115" t="str">
        <f t="shared" ref="DM10" si="80">DM9&amp;DM11</f>
        <v>聖籠町往</v>
      </c>
      <c r="DN10" s="115" t="str">
        <f t="shared" ref="DN10" si="81">DN9&amp;DN11</f>
        <v>聖籠町復</v>
      </c>
      <c r="DO10" s="115" t="str">
        <f t="shared" ref="DO10" si="82">DO9&amp;DO11</f>
        <v xml:space="preserve">聖籠町平均 </v>
      </c>
      <c r="DP10" s="115" t="str">
        <f t="shared" ref="DP10" si="83">DP9&amp;DP11</f>
        <v>聖籠町割合</v>
      </c>
      <c r="DQ10" s="115" t="str">
        <f t="shared" ref="DQ10" si="84">DQ9&amp;DQ11</f>
        <v>弥彦村往</v>
      </c>
      <c r="DR10" s="115" t="str">
        <f t="shared" ref="DR10" si="85">DR9&amp;DR11</f>
        <v>弥彦村復</v>
      </c>
      <c r="DS10" s="115" t="str">
        <f t="shared" ref="DS10" si="86">DS9&amp;DS11</f>
        <v xml:space="preserve">弥彦村平均 </v>
      </c>
      <c r="DT10" s="115" t="str">
        <f t="shared" ref="DT10" si="87">DT9&amp;DT11</f>
        <v>弥彦村割合</v>
      </c>
      <c r="DU10" s="115" t="str">
        <f t="shared" ref="DU10" si="88">DU9&amp;DU11</f>
        <v>田上町往</v>
      </c>
      <c r="DV10" s="115" t="str">
        <f t="shared" ref="DV10" si="89">DV9&amp;DV11</f>
        <v>田上町復</v>
      </c>
      <c r="DW10" s="115" t="str">
        <f t="shared" ref="DW10" si="90">DW9&amp;DW11</f>
        <v xml:space="preserve">田上町平均 </v>
      </c>
      <c r="DX10" s="115" t="str">
        <f t="shared" ref="DX10" si="91">DX9&amp;DX11</f>
        <v>田上町割合</v>
      </c>
      <c r="DY10" s="115" t="str">
        <f t="shared" ref="DY10" si="92">DY9&amp;DY11</f>
        <v>阿賀町往</v>
      </c>
      <c r="DZ10" s="115" t="str">
        <f t="shared" ref="DZ10" si="93">DZ9&amp;DZ11</f>
        <v>阿賀町復</v>
      </c>
      <c r="EA10" s="115" t="str">
        <f t="shared" ref="EA10" si="94">EA9&amp;EA11</f>
        <v xml:space="preserve">阿賀町平均 </v>
      </c>
      <c r="EB10" s="115" t="str">
        <f t="shared" ref="EB10" si="95">EB9&amp;EB11</f>
        <v>阿賀町割合</v>
      </c>
      <c r="EC10" s="115" t="str">
        <f t="shared" ref="EC10" si="96">EC9&amp;EC11</f>
        <v>出雲崎町往</v>
      </c>
      <c r="ED10" s="115" t="str">
        <f t="shared" ref="ED10" si="97">ED9&amp;ED11</f>
        <v>出雲崎町復</v>
      </c>
      <c r="EE10" s="115" t="str">
        <f t="shared" ref="EE10" si="98">EE9&amp;EE11</f>
        <v xml:space="preserve">出雲崎町平均 </v>
      </c>
      <c r="EF10" s="115" t="str">
        <f t="shared" ref="EF10" si="99">EF9&amp;EF11</f>
        <v>出雲崎町割合</v>
      </c>
      <c r="EG10" s="115" t="str">
        <f t="shared" ref="EG10" si="100">EG9&amp;EG11</f>
        <v>湯沢町往</v>
      </c>
      <c r="EH10" s="115" t="str">
        <f t="shared" ref="EH10" si="101">EH9&amp;EH11</f>
        <v>湯沢町復</v>
      </c>
      <c r="EI10" s="115" t="str">
        <f t="shared" ref="EI10" si="102">EI9&amp;EI11</f>
        <v xml:space="preserve">湯沢町平均 </v>
      </c>
      <c r="EJ10" s="115" t="str">
        <f t="shared" ref="EJ10" si="103">EJ9&amp;EJ11</f>
        <v>湯沢町割合</v>
      </c>
      <c r="EK10" s="115" t="str">
        <f t="shared" ref="EK10" si="104">EK9&amp;EK11</f>
        <v>津南町往</v>
      </c>
      <c r="EL10" s="115" t="str">
        <f t="shared" ref="EL10" si="105">EL9&amp;EL11</f>
        <v>津南町復</v>
      </c>
      <c r="EM10" s="115" t="str">
        <f t="shared" ref="EM10" si="106">EM9&amp;EM11</f>
        <v xml:space="preserve">津南町平均 </v>
      </c>
      <c r="EN10" s="115" t="str">
        <f t="shared" ref="EN10" si="107">EN9&amp;EN11</f>
        <v>津南町割合</v>
      </c>
      <c r="EO10" s="115" t="str">
        <f t="shared" ref="EO10" si="108">EO9&amp;EO11</f>
        <v>刈羽村往</v>
      </c>
      <c r="EP10" s="115" t="str">
        <f t="shared" ref="EP10" si="109">EP9&amp;EP11</f>
        <v>刈羽村復</v>
      </c>
      <c r="EQ10" s="115" t="str">
        <f t="shared" ref="EQ10" si="110">EQ9&amp;EQ11</f>
        <v xml:space="preserve">刈羽村平均 </v>
      </c>
      <c r="ER10" s="115" t="str">
        <f t="shared" ref="ER10" si="111">ER9&amp;ER11</f>
        <v>刈羽村割合</v>
      </c>
      <c r="ES10" s="115" t="str">
        <f t="shared" ref="ES10" si="112">ES9&amp;ES11</f>
        <v>関川村往</v>
      </c>
      <c r="ET10" s="115" t="str">
        <f t="shared" ref="ET10" si="113">ET9&amp;ET11</f>
        <v>関川村復</v>
      </c>
      <c r="EU10" s="115" t="str">
        <f t="shared" ref="EU10" si="114">EU9&amp;EU11</f>
        <v xml:space="preserve">関川村平均 </v>
      </c>
      <c r="EV10" s="115" t="str">
        <f t="shared" ref="EV10" si="115">EV9&amp;EV11</f>
        <v>関川村割合</v>
      </c>
      <c r="EW10" s="115" t="str">
        <f t="shared" ref="EW10" si="116">EW9&amp;EW11</f>
        <v>粟島浦村往</v>
      </c>
      <c r="EX10" s="115" t="str">
        <f t="shared" ref="EX10" si="117">EX9&amp;EX11</f>
        <v>粟島浦村復</v>
      </c>
      <c r="EY10" s="115" t="str">
        <f t="shared" ref="EY10" si="118">EY9&amp;EY11</f>
        <v xml:space="preserve">粟島浦村平均 </v>
      </c>
      <c r="EZ10" s="115" t="str">
        <f t="shared" ref="EZ10" si="119">EZ9&amp;EZ11</f>
        <v>粟島浦村割合</v>
      </c>
      <c r="FA10" s="123" t="str">
        <f>IF($FA9="","",$FA9)</f>
        <v/>
      </c>
      <c r="FB10" s="120" t="str">
        <f t="shared" ref="FB10:FD10" si="120">IF($FA9="","",$FA9)</f>
        <v/>
      </c>
      <c r="FC10" s="120" t="str">
        <f t="shared" si="120"/>
        <v/>
      </c>
      <c r="FD10" s="124" t="str">
        <f t="shared" si="120"/>
        <v/>
      </c>
      <c r="FE10" s="196"/>
      <c r="FF10" s="65">
        <f t="shared" ref="FF10:FF46" si="121">ROW(FA10)-9</f>
        <v>1</v>
      </c>
    </row>
    <row r="11" spans="1:162" s="13" customFormat="1" ht="28.5" customHeight="1" thickBot="1" x14ac:dyDescent="0.3">
      <c r="A11" s="46"/>
      <c r="B11" s="29"/>
      <c r="C11" s="47"/>
      <c r="D11" s="48"/>
      <c r="E11" s="48"/>
      <c r="F11" s="48"/>
      <c r="G11" s="48"/>
      <c r="H11" s="49"/>
      <c r="I11" s="50"/>
      <c r="J11" s="51"/>
      <c r="K11" s="52" t="s">
        <v>59</v>
      </c>
      <c r="L11" s="53" t="s">
        <v>60</v>
      </c>
      <c r="M11" s="49" t="s">
        <v>61</v>
      </c>
      <c r="N11" s="54" t="s">
        <v>62</v>
      </c>
      <c r="O11" s="49" t="s">
        <v>63</v>
      </c>
      <c r="P11" s="49" t="s">
        <v>64</v>
      </c>
      <c r="Q11" s="49" t="s">
        <v>65</v>
      </c>
      <c r="R11" s="55" t="s">
        <v>66</v>
      </c>
      <c r="S11" s="49"/>
      <c r="T11" s="79" t="s">
        <v>92</v>
      </c>
      <c r="U11" s="79" t="s">
        <v>93</v>
      </c>
      <c r="V11" s="79" t="s">
        <v>94</v>
      </c>
      <c r="W11" s="79" t="s">
        <v>95</v>
      </c>
      <c r="X11" s="49" t="s">
        <v>67</v>
      </c>
      <c r="Y11" s="49" t="s">
        <v>22</v>
      </c>
      <c r="Z11" s="49" t="s">
        <v>23</v>
      </c>
      <c r="AA11" s="49" t="s">
        <v>16</v>
      </c>
      <c r="AB11" s="49" t="s">
        <v>68</v>
      </c>
      <c r="AC11" s="49" t="s">
        <v>69</v>
      </c>
      <c r="AD11" s="49" t="s">
        <v>70</v>
      </c>
      <c r="AE11" s="49" t="s">
        <v>69</v>
      </c>
      <c r="AF11" s="50" t="s">
        <v>69</v>
      </c>
      <c r="AG11" s="56"/>
      <c r="AH11" s="56"/>
      <c r="AI11" s="48"/>
      <c r="AJ11" s="201"/>
      <c r="AK11" s="49" t="s">
        <v>18</v>
      </c>
      <c r="AL11" s="49" t="s">
        <v>19</v>
      </c>
      <c r="AM11" s="49" t="s">
        <v>20</v>
      </c>
      <c r="AN11" s="49" t="s">
        <v>129</v>
      </c>
      <c r="AO11" s="49" t="s">
        <v>18</v>
      </c>
      <c r="AP11" s="49" t="s">
        <v>19</v>
      </c>
      <c r="AQ11" s="49" t="s">
        <v>20</v>
      </c>
      <c r="AR11" s="105" t="s">
        <v>129</v>
      </c>
      <c r="AS11" s="49" t="s">
        <v>18</v>
      </c>
      <c r="AT11" s="49" t="s">
        <v>19</v>
      </c>
      <c r="AU11" s="49" t="s">
        <v>20</v>
      </c>
      <c r="AV11" s="49" t="s">
        <v>129</v>
      </c>
      <c r="AW11" s="49" t="s">
        <v>18</v>
      </c>
      <c r="AX11" s="49" t="s">
        <v>19</v>
      </c>
      <c r="AY11" s="49" t="s">
        <v>20</v>
      </c>
      <c r="AZ11" s="106" t="s">
        <v>129</v>
      </c>
      <c r="BA11" s="49" t="s">
        <v>18</v>
      </c>
      <c r="BB11" s="49" t="s">
        <v>19</v>
      </c>
      <c r="BC11" s="49" t="s">
        <v>20</v>
      </c>
      <c r="BD11" s="105" t="s">
        <v>129</v>
      </c>
      <c r="BE11" s="49" t="s">
        <v>18</v>
      </c>
      <c r="BF11" s="49" t="s">
        <v>19</v>
      </c>
      <c r="BG11" s="49" t="s">
        <v>20</v>
      </c>
      <c r="BH11" s="105" t="s">
        <v>129</v>
      </c>
      <c r="BI11" s="49" t="s">
        <v>18</v>
      </c>
      <c r="BJ11" s="49" t="s">
        <v>19</v>
      </c>
      <c r="BK11" s="49" t="s">
        <v>20</v>
      </c>
      <c r="BL11" s="105" t="s">
        <v>129</v>
      </c>
      <c r="BM11" s="49" t="s">
        <v>18</v>
      </c>
      <c r="BN11" s="49" t="s">
        <v>19</v>
      </c>
      <c r="BO11" s="49" t="s">
        <v>20</v>
      </c>
      <c r="BP11" s="105" t="s">
        <v>129</v>
      </c>
      <c r="BQ11" s="49" t="s">
        <v>18</v>
      </c>
      <c r="BR11" s="49" t="s">
        <v>19</v>
      </c>
      <c r="BS11" s="49" t="s">
        <v>20</v>
      </c>
      <c r="BT11" s="105" t="s">
        <v>129</v>
      </c>
      <c r="BU11" s="49" t="s">
        <v>18</v>
      </c>
      <c r="BV11" s="49" t="s">
        <v>19</v>
      </c>
      <c r="BW11" s="49" t="s">
        <v>20</v>
      </c>
      <c r="BX11" s="105" t="s">
        <v>129</v>
      </c>
      <c r="BY11" s="49" t="s">
        <v>18</v>
      </c>
      <c r="BZ11" s="49" t="s">
        <v>19</v>
      </c>
      <c r="CA11" s="49" t="s">
        <v>20</v>
      </c>
      <c r="CB11" s="105" t="s">
        <v>129</v>
      </c>
      <c r="CC11" s="49" t="s">
        <v>18</v>
      </c>
      <c r="CD11" s="49" t="s">
        <v>19</v>
      </c>
      <c r="CE11" s="49" t="s">
        <v>20</v>
      </c>
      <c r="CF11" s="105" t="s">
        <v>129</v>
      </c>
      <c r="CG11" s="49" t="s">
        <v>18</v>
      </c>
      <c r="CH11" s="49" t="s">
        <v>19</v>
      </c>
      <c r="CI11" s="49" t="s">
        <v>20</v>
      </c>
      <c r="CJ11" s="105" t="s">
        <v>129</v>
      </c>
      <c r="CK11" s="49" t="s">
        <v>18</v>
      </c>
      <c r="CL11" s="49" t="s">
        <v>19</v>
      </c>
      <c r="CM11" s="49" t="s">
        <v>20</v>
      </c>
      <c r="CN11" s="105" t="s">
        <v>129</v>
      </c>
      <c r="CO11" s="49" t="s">
        <v>18</v>
      </c>
      <c r="CP11" s="49" t="s">
        <v>19</v>
      </c>
      <c r="CQ11" s="49" t="s">
        <v>20</v>
      </c>
      <c r="CR11" s="105" t="s">
        <v>129</v>
      </c>
      <c r="CS11" s="49" t="s">
        <v>18</v>
      </c>
      <c r="CT11" s="49" t="s">
        <v>19</v>
      </c>
      <c r="CU11" s="49" t="s">
        <v>20</v>
      </c>
      <c r="CV11" s="105" t="s">
        <v>129</v>
      </c>
      <c r="CW11" s="49" t="s">
        <v>18</v>
      </c>
      <c r="CX11" s="49" t="s">
        <v>19</v>
      </c>
      <c r="CY11" s="49" t="s">
        <v>20</v>
      </c>
      <c r="CZ11" s="105" t="s">
        <v>129</v>
      </c>
      <c r="DA11" s="49" t="s">
        <v>18</v>
      </c>
      <c r="DB11" s="49" t="s">
        <v>19</v>
      </c>
      <c r="DC11" s="49" t="s">
        <v>20</v>
      </c>
      <c r="DD11" s="105" t="s">
        <v>129</v>
      </c>
      <c r="DE11" s="49" t="s">
        <v>18</v>
      </c>
      <c r="DF11" s="49" t="s">
        <v>19</v>
      </c>
      <c r="DG11" s="49" t="s">
        <v>20</v>
      </c>
      <c r="DH11" s="105" t="s">
        <v>129</v>
      </c>
      <c r="DI11" s="49" t="s">
        <v>18</v>
      </c>
      <c r="DJ11" s="49" t="s">
        <v>19</v>
      </c>
      <c r="DK11" s="49" t="s">
        <v>20</v>
      </c>
      <c r="DL11" s="105" t="s">
        <v>129</v>
      </c>
      <c r="DM11" s="49" t="s">
        <v>18</v>
      </c>
      <c r="DN11" s="49" t="s">
        <v>19</v>
      </c>
      <c r="DO11" s="49" t="s">
        <v>20</v>
      </c>
      <c r="DP11" s="105" t="s">
        <v>129</v>
      </c>
      <c r="DQ11" s="49" t="s">
        <v>18</v>
      </c>
      <c r="DR11" s="49" t="s">
        <v>19</v>
      </c>
      <c r="DS11" s="49" t="s">
        <v>20</v>
      </c>
      <c r="DT11" s="105" t="s">
        <v>129</v>
      </c>
      <c r="DU11" s="49" t="s">
        <v>18</v>
      </c>
      <c r="DV11" s="49" t="s">
        <v>19</v>
      </c>
      <c r="DW11" s="49" t="s">
        <v>20</v>
      </c>
      <c r="DX11" s="105" t="s">
        <v>129</v>
      </c>
      <c r="DY11" s="49" t="s">
        <v>18</v>
      </c>
      <c r="DZ11" s="49" t="s">
        <v>19</v>
      </c>
      <c r="EA11" s="49" t="s">
        <v>20</v>
      </c>
      <c r="EB11" s="105" t="s">
        <v>129</v>
      </c>
      <c r="EC11" s="49" t="s">
        <v>18</v>
      </c>
      <c r="ED11" s="49" t="s">
        <v>19</v>
      </c>
      <c r="EE11" s="49" t="s">
        <v>20</v>
      </c>
      <c r="EF11" s="105" t="s">
        <v>129</v>
      </c>
      <c r="EG11" s="49" t="s">
        <v>18</v>
      </c>
      <c r="EH11" s="49" t="s">
        <v>19</v>
      </c>
      <c r="EI11" s="49" t="s">
        <v>20</v>
      </c>
      <c r="EJ11" s="105" t="s">
        <v>129</v>
      </c>
      <c r="EK11" s="49" t="s">
        <v>18</v>
      </c>
      <c r="EL11" s="49" t="s">
        <v>19</v>
      </c>
      <c r="EM11" s="49" t="s">
        <v>20</v>
      </c>
      <c r="EN11" s="105" t="s">
        <v>129</v>
      </c>
      <c r="EO11" s="49" t="s">
        <v>18</v>
      </c>
      <c r="EP11" s="49" t="s">
        <v>19</v>
      </c>
      <c r="EQ11" s="49" t="s">
        <v>20</v>
      </c>
      <c r="ER11" s="105" t="s">
        <v>129</v>
      </c>
      <c r="ES11" s="49" t="s">
        <v>18</v>
      </c>
      <c r="ET11" s="49" t="s">
        <v>19</v>
      </c>
      <c r="EU11" s="49" t="s">
        <v>20</v>
      </c>
      <c r="EV11" s="105" t="s">
        <v>129</v>
      </c>
      <c r="EW11" s="107" t="s">
        <v>18</v>
      </c>
      <c r="EX11" s="107" t="s">
        <v>19</v>
      </c>
      <c r="EY11" s="107" t="s">
        <v>130</v>
      </c>
      <c r="EZ11" s="108" t="s">
        <v>129</v>
      </c>
      <c r="FA11" s="121" t="s">
        <v>18</v>
      </c>
      <c r="FB11" s="122" t="s">
        <v>19</v>
      </c>
      <c r="FC11" s="122" t="s">
        <v>130</v>
      </c>
      <c r="FD11" s="125" t="s">
        <v>129</v>
      </c>
      <c r="FE11" s="197"/>
      <c r="FF11" s="65">
        <f t="shared" si="121"/>
        <v>2</v>
      </c>
    </row>
    <row r="12" spans="1:162" s="65" customFormat="1" ht="36.75" customHeight="1" x14ac:dyDescent="0.25">
      <c r="A12" s="57" t="s">
        <v>24</v>
      </c>
      <c r="B12" s="129" t="str">
        <f>IFERROR(IF(VLOOKUP($FE12,'表１　R8補助（合計）'!$A$4:$FD$41,B$1,FALSE)="","",VLOOKUP($FE12,'表１　R8補助（合計）'!$A$4:$FD$41,B$1,FALSE)),"")</f>
        <v>○○バス</v>
      </c>
      <c r="C12" s="129" t="str">
        <f>IFERROR(IF(VLOOKUP($FE12,'表１　R8補助（合計）'!$A$4:$FD$41,C$1,FALSE)="","",VLOOKUP($FE12,'表１　R8補助（合計）'!$A$4:$FD$41,C$1,FALSE)),"")</f>
        <v>○○～○○</v>
      </c>
      <c r="D12" s="130" t="str">
        <f>IFERROR(IF(VLOOKUP($FE12,'表１　R8補助（合計）'!$A$4:$FD$41,D$1,FALSE)="","",VLOOKUP($FE12,'表１　R8補助（合計）'!$A$4:$FD$41,D$1,FALSE)),"")</f>
        <v>○○市
（旧○○町）</v>
      </c>
      <c r="E12" s="130" t="str">
        <f>IFERROR(IF(VLOOKUP($FE12,'表１　R8補助（合計）'!$A$4:$FD$41,E$1,FALSE)="","",VLOOKUP($FE12,'表１　R8補助（合計）'!$A$4:$FD$41,E$1,FALSE)),"")</f>
        <v>○○駅
（○○市旧○○町）</v>
      </c>
      <c r="F12" s="130" t="str">
        <f>IFERROR(IF(VLOOKUP($FE12,'表１　R8補助（合計）'!$A$4:$FD$41,F$1,FALSE)="","",VLOOKUP($FE12,'表１　R8補助（合計）'!$A$4:$FD$41,F$1,FALSE)),"")</f>
        <v>○○港
（○○町）</v>
      </c>
      <c r="G12" s="130" t="str">
        <f>IFERROR(IF(VLOOKUP($FE12,'表１　R8補助（合計）'!$A$4:$FD$41,G$1,FALSE)="","",VLOOKUP($FE12,'表１　R8補助（合計）'!$A$4:$FD$41,G$1,FALSE)),"")</f>
        <v>○○バスセンター
（○○村）</v>
      </c>
      <c r="H12" s="130" t="str">
        <f>IFERROR(IF(VLOOKUP($FE12,'表１　R8補助（合計）'!$A$4:$FD$41,H$1,FALSE)="","",VLOOKUP($FE12,'表１　R8補助（合計）'!$A$4:$FD$41,H$1,FALSE)),"")</f>
        <v>○○市旧○○町、○○町、○○町、○○村</v>
      </c>
      <c r="I12" s="131" t="str">
        <f>IFERROR(IF(VLOOKUP($FE12,'表１　R8補助（合計）'!$A$4:$FD$41,I$1,FALSE)="","",VLOOKUP($FE12,'表１　R8補助（合計）'!$A$4:$FD$41,I$1,FALSE))*$FD12,"")</f>
        <v/>
      </c>
      <c r="J12" s="131" t="str">
        <f>IFERROR(IF(VLOOKUP($FE12,'表１　R8補助（合計）'!$A$4:$FD$41,J$1,FALSE)="","",VLOOKUP($FE12,'表１　R8補助（合計）'!$A$4:$FD$41,J$1,FALSE))*$FD12,"")</f>
        <v/>
      </c>
      <c r="K12" s="131" t="str">
        <f>IFERROR(IF(VLOOKUP($FE12,'表１　R8補助（合計）'!$A$4:$FD$41,K$1,FALSE)="","",VLOOKUP($FE12,'表１　R8補助（合計）'!$A$4:$FD$41,K$1,FALSE))*$FD12,"")</f>
        <v/>
      </c>
      <c r="L12" s="132" t="e">
        <f>W12</f>
        <v>#VALUE!</v>
      </c>
      <c r="M12" s="131">
        <f>IFERROR(IF(VLOOKUP($FE12,'表１　R8補助（合計）'!$A$4:$FD$41,M$1,FALSE)="","",VLOOKUP($FE12,'表１　R8補助（合計）'!$A$4:$FD$41,M$1,FALSE)),"")</f>
        <v>4</v>
      </c>
      <c r="N12" s="133" t="e">
        <f>ROUNDDOWN(L12*M12,1)</f>
        <v>#VALUE!</v>
      </c>
      <c r="O12" s="134" t="str">
        <f>IFERROR(IF(VLOOKUP($FE12,'表１　R8補助（合計）'!$A$4:$FD$41,O$1,FALSE)="","",VLOOKUP($FE12,'表１　R8補助（合計）'!$A$4:$FD$41,O$1,FALSE))*$FD12,"")</f>
        <v/>
      </c>
      <c r="P12" s="135" t="str">
        <f>IFERROR(IF(VLOOKUP($FE12,'表１　R8補助（合計）'!$A$4:$FD$41,P$1,FALSE)="","",VLOOKUP($FE12,'表１　R8補助（合計）'!$A$4:$FD$41,P$1,FALSE))*$FD12,"")</f>
        <v/>
      </c>
      <c r="Q12" s="135" t="str">
        <f>IFERROR(IF(VLOOKUP($FE12,'表１　R8補助（合計）'!$A$4:$FD$41,Q$1,FALSE)="","",VLOOKUP($FE12,'表１　R8補助（合計）'!$A$4:$FD$41,Q$1,FALSE))*$FD12,"")</f>
        <v/>
      </c>
      <c r="R12" s="136" t="e">
        <f>P12-Q12</f>
        <v>#VALUE!</v>
      </c>
      <c r="S12" s="161"/>
      <c r="T12" s="137">
        <f>IFERROR(IF(VLOOKUP($FE12,'表１　R8補助（合計）'!$A$4:$FD$41,T$1,FALSE)="","",VLOOKUP($FE12,'表１　R8補助（合計）'!$A$4:$FD$41,T$1,FALSE)),"")</f>
        <v>160.24</v>
      </c>
      <c r="U12" s="136" t="e">
        <f>ROUNDDOWN(O12*T12,0)</f>
        <v>#VALUE!</v>
      </c>
      <c r="V12" s="137">
        <f>IFERROR(IF(VLOOKUP($FE12,'表１　R8補助（合計）'!$A$4:$FD$41,V$1,FALSE)="","",VLOOKUP($FE12,'表１　R8補助（合計）'!$A$4:$FD$41,V$1,FALSE)),"")</f>
        <v>38.21</v>
      </c>
      <c r="W12" s="132" t="e">
        <f>ROUNDDOWN(U12/O12/V12,1)</f>
        <v>#VALUE!</v>
      </c>
      <c r="X12" s="137" t="str">
        <f>IFERROR(IF(VLOOKUP($FE12,'表１　R8補助（合計）'!$A$4:$FD$41,X$1,FALSE)="","",VLOOKUP($FE12,'表１　R8補助（合計）'!$A$4:$FD$41,X$1,FALSE)),"")</f>
        <v>○</v>
      </c>
      <c r="Y12" s="137" t="str">
        <f>IFERROR(IF(VLOOKUP($FE12,'表１　R8補助（合計）'!$A$4:$FD$41,Y$1,FALSE)="","",VLOOKUP($FE12,'表１　R8補助（合計）'!$A$4:$FD$41,Y$1,FALSE)),"")</f>
        <v>○</v>
      </c>
      <c r="Z12" s="137" t="str">
        <f>IFERROR(IF(VLOOKUP($FE12,'表１　R8補助（合計）'!$A$4:$FD$41,Z$1,FALSE)="","",VLOOKUP($FE12,'表１　R8補助（合計）'!$A$4:$FD$41,Z$1,FALSE)),"")</f>
        <v>○</v>
      </c>
      <c r="AA12" s="137" t="str">
        <f>IFERROR(IF(VLOOKUP($FE12,'表１　R8補助（合計）'!$A$4:$FD$41,AA$1,FALSE)="","",VLOOKUP($FE12,'表１　R8補助（合計）'!$A$4:$FD$41,AA$1,FALSE)),"")</f>
        <v>○</v>
      </c>
      <c r="AB12" s="137" t="str">
        <f>IFERROR(IF(VLOOKUP($FE12,'表１　R8補助（合計）'!$A$4:$FD$41,AB$1,FALSE)="","",VLOOKUP($FE12,'表１　R8補助（合計）'!$A$4:$FD$41,AB$1,FALSE)),"")</f>
        <v>○</v>
      </c>
      <c r="AC12" s="137" t="str">
        <f>IFERROR(IF(VLOOKUP($FE12,'表１　R8補助（合計）'!$A$4:$FD$41,AC$1,FALSE)="","",VLOOKUP($FE12,'表１　R8補助（合計）'!$A$4:$FD$41,AC$1,FALSE)),"")</f>
        <v>○</v>
      </c>
      <c r="AD12" s="137" t="str">
        <f>IFERROR(IF(VLOOKUP($FE12,'表１　R8補助（合計）'!$A$4:$FD$41,AD$1,FALSE)="","",VLOOKUP($FE12,'表１　R8補助（合計）'!$A$4:$FD$41,AD$1,FALSE)),"")</f>
        <v>○</v>
      </c>
      <c r="AE12" s="137" t="str">
        <f>IFERROR(IF(VLOOKUP($FE12,'表１　R8補助（合計）'!$A$4:$FD$41,AE$1,FALSE)="","",VLOOKUP($FE12,'表１　R8補助（合計）'!$A$4:$FD$41,AE$1,FALSE)),"")</f>
        <v>○</v>
      </c>
      <c r="AF12" s="137" t="str">
        <f>IFERROR(IF(VLOOKUP($FE12,'表１　R8補助（合計）'!$A$4:$FD$41,AF$1,FALSE)="","",VLOOKUP($FE12,'表１　R8補助（合計）'!$A$4:$FD$41,AF$1,FALSE)),"")</f>
        <v>○</v>
      </c>
      <c r="AG12" s="137" t="str">
        <f>IFERROR(IF(VLOOKUP($FE12,'表１　R8補助（合計）'!$A$4:$FD$41,AG$1,FALSE)="","",VLOOKUP($FE12,'表１　R8補助（合計）'!$A$4:$FD$41,AG$1,FALSE)),"")</f>
        <v>○</v>
      </c>
      <c r="AH12" s="137" t="str">
        <f>IFERROR(IF(VLOOKUP($FE12,'表１　R8補助（合計）'!$A$4:$FD$41,AH$1,FALSE)="","",VLOOKUP($FE12,'表１　R8補助（合計）'!$A$4:$FD$41,AH$1,FALSE)),"")</f>
        <v>○</v>
      </c>
      <c r="AI12" s="137" t="str">
        <f>IFERROR(IF(VLOOKUP($FE12,'表１　R8補助（合計）'!$A$4:$FD$41,AI$1,FALSE)="","",VLOOKUP($FE12,'表１　R8補助（合計）'!$A$4:$FD$41,AI$1,FALSE)),"")</f>
        <v>経路変更を予定
○○年○月～（○○病院移転に伴い運行経路の見直し）</v>
      </c>
      <c r="AJ12" s="201"/>
      <c r="AK12" s="111" t="str">
        <f>IFERROR(IF(VLOOKUP($FE12,'表１　R8補助（合計）'!$A$4:$FD$41,AK$1,FALSE)="","",VLOOKUP($FE12,'表１　R8補助（合計）'!$A$4:$FD$41,AK$1,FALSE)),"")</f>
        <v/>
      </c>
      <c r="AL12" s="111" t="str">
        <f>IFERROR(IF(VLOOKUP($FE12,'表１　R8補助（合計）'!$A$4:$FD$41,AL$1,FALSE)="","",VLOOKUP($FE12,'表１　R8補助（合計）'!$A$4:$FD$41,AL$1,FALSE)),"")</f>
        <v/>
      </c>
      <c r="AM12" s="111" t="str">
        <f>IFERROR(IF(VLOOKUP($FE12,'表１　R8補助（合計）'!$A$4:$FD$41,AM$1,FALSE)="","",VLOOKUP($FE12,'表１　R8補助（合計）'!$A$4:$FD$41,AM$1,FALSE)),"")</f>
        <v/>
      </c>
      <c r="AN12" s="112">
        <f>IFERROR(IF(VLOOKUP($FE12,'表１　R8補助（合計）'!$A$4:$FD$41,AN$1,FALSE)="","",VLOOKUP($FE12,'表１　R8補助（合計）'!$A$4:$FD$41,AN$1,FALSE)),"")</f>
        <v>0</v>
      </c>
      <c r="AO12" s="111" t="str">
        <f>IFERROR(IF(VLOOKUP($FE12,'表１　R8補助（合計）'!$A$4:$FD$41,AO$1,FALSE)="","",VLOOKUP($FE12,'表１　R8補助（合計）'!$A$4:$FD$41,AO$1,FALSE)),"")</f>
        <v/>
      </c>
      <c r="AP12" s="111" t="str">
        <f>IFERROR(IF(VLOOKUP($FE12,'表１　R8補助（合計）'!$A$4:$FD$41,AP$1,FALSE)="","",VLOOKUP($FE12,'表１　R8補助（合計）'!$A$4:$FD$41,AP$1,FALSE)),"")</f>
        <v/>
      </c>
      <c r="AQ12" s="111" t="str">
        <f>IFERROR(IF(VLOOKUP($FE12,'表１　R8補助（合計）'!$A$4:$FD$41,AQ$1,FALSE)="","",VLOOKUP($FE12,'表１　R8補助（合計）'!$A$4:$FD$41,AQ$1,FALSE)),"")</f>
        <v/>
      </c>
      <c r="AR12" s="112">
        <f>IFERROR(IF(VLOOKUP($FE12,'表１　R8補助（合計）'!$A$4:$FD$41,AR$1,FALSE)="","",VLOOKUP($FE12,'表１　R8補助（合計）'!$A$4:$FD$41,AR$1,FALSE)),"")</f>
        <v>0</v>
      </c>
      <c r="AS12" s="111" t="str">
        <f>IFERROR(IF(VLOOKUP($FE12,'表１　R8補助（合計）'!$A$4:$FD$41,AS$1,FALSE)="","",VLOOKUP($FE12,'表１　R8補助（合計）'!$A$4:$FD$41,AS$1,FALSE)),"")</f>
        <v/>
      </c>
      <c r="AT12" s="111" t="str">
        <f>IFERROR(IF(VLOOKUP($FE12,'表１　R8補助（合計）'!$A$4:$FD$41,AT$1,FALSE)="","",VLOOKUP($FE12,'表１　R8補助（合計）'!$A$4:$FD$41,AT$1,FALSE)),"")</f>
        <v/>
      </c>
      <c r="AU12" s="111" t="str">
        <f>IFERROR(IF(VLOOKUP($FE12,'表１　R8補助（合計）'!$A$4:$FD$41,AU$1,FALSE)="","",VLOOKUP($FE12,'表１　R8補助（合計）'!$A$4:$FD$41,AU$1,FALSE)),"")</f>
        <v/>
      </c>
      <c r="AV12" s="112">
        <f>IFERROR(IF(VLOOKUP($FE12,'表１　R8補助（合計）'!$A$4:$FD$41,AV$1,FALSE)="","",VLOOKUP($FE12,'表１　R8補助（合計）'!$A$4:$FD$41,AV$1,FALSE)),"")</f>
        <v>0</v>
      </c>
      <c r="AW12" s="111" t="str">
        <f>IFERROR(IF(VLOOKUP($FE12,'表１　R8補助（合計）'!$A$4:$FD$41,AW$1,FALSE)="","",VLOOKUP($FE12,'表１　R8補助（合計）'!$A$4:$FD$41,AW$1,FALSE)),"")</f>
        <v/>
      </c>
      <c r="AX12" s="111" t="str">
        <f>IFERROR(IF(VLOOKUP($FE12,'表１　R8補助（合計）'!$A$4:$FD$41,AX$1,FALSE)="","",VLOOKUP($FE12,'表１　R8補助（合計）'!$A$4:$FD$41,AX$1,FALSE)),"")</f>
        <v/>
      </c>
      <c r="AY12" s="111" t="str">
        <f>IFERROR(IF(VLOOKUP($FE12,'表１　R8補助（合計）'!$A$4:$FD$41,AY$1,FALSE)="","",VLOOKUP($FE12,'表１　R8補助（合計）'!$A$4:$FD$41,AY$1,FALSE)),"")</f>
        <v/>
      </c>
      <c r="AZ12" s="112">
        <f>IFERROR(IF(VLOOKUP($FE12,'表１　R8補助（合計）'!$A$4:$FD$41,AZ$1,FALSE)="","",VLOOKUP($FE12,'表１　R8補助（合計）'!$A$4:$FD$41,AZ$1,FALSE)),"")</f>
        <v>0</v>
      </c>
      <c r="BA12" s="111" t="str">
        <f>IFERROR(IF(VLOOKUP($FE12,'表１　R8補助（合計）'!$A$4:$FD$41,BA$1,FALSE)="","",VLOOKUP($FE12,'表１　R8補助（合計）'!$A$4:$FD$41,BA$1,FALSE)),"")</f>
        <v/>
      </c>
      <c r="BB12" s="111" t="str">
        <f>IFERROR(IF(VLOOKUP($FE12,'表１　R8補助（合計）'!$A$4:$FD$41,BB$1,FALSE)="","",VLOOKUP($FE12,'表１　R8補助（合計）'!$A$4:$FD$41,BB$1,FALSE)),"")</f>
        <v/>
      </c>
      <c r="BC12" s="111" t="str">
        <f>IFERROR(IF(VLOOKUP($FE12,'表１　R8補助（合計）'!$A$4:$FD$41,BC$1,FALSE)="","",VLOOKUP($FE12,'表１　R8補助（合計）'!$A$4:$FD$41,BC$1,FALSE)),"")</f>
        <v/>
      </c>
      <c r="BD12" s="112">
        <f>IFERROR(IF(VLOOKUP($FE12,'表１　R8補助（合計）'!$A$4:$FD$41,BD$1,FALSE)="","",VLOOKUP($FE12,'表１　R8補助（合計）'!$A$4:$FD$41,BD$1,FALSE)),"")</f>
        <v>0</v>
      </c>
      <c r="BE12" s="111" t="str">
        <f>IFERROR(IF(VLOOKUP($FE12,'表１　R8補助（合計）'!$A$4:$FD$41,BE$1,FALSE)="","",VLOOKUP($FE12,'表１　R8補助（合計）'!$A$4:$FD$41,BE$1,FALSE)),"")</f>
        <v/>
      </c>
      <c r="BF12" s="111" t="str">
        <f>IFERROR(IF(VLOOKUP($FE12,'表１　R8補助（合計）'!$A$4:$FD$41,BF$1,FALSE)="","",VLOOKUP($FE12,'表１　R8補助（合計）'!$A$4:$FD$41,BF$1,FALSE)),"")</f>
        <v/>
      </c>
      <c r="BG12" s="111" t="str">
        <f>IFERROR(IF(VLOOKUP($FE12,'表１　R8補助（合計）'!$A$4:$FD$41,BG$1,FALSE)="","",VLOOKUP($FE12,'表１　R8補助（合計）'!$A$4:$FD$41,BG$1,FALSE)),"")</f>
        <v/>
      </c>
      <c r="BH12" s="112">
        <f>IFERROR(IF(VLOOKUP($FE12,'表１　R8補助（合計）'!$A$4:$FD$41,BH$1,FALSE)="","",VLOOKUP($FE12,'表１　R8補助（合計）'!$A$4:$FD$41,BH$1,FALSE)),"")</f>
        <v>0</v>
      </c>
      <c r="BI12" s="111" t="str">
        <f>IFERROR(IF(VLOOKUP($FE12,'表１　R8補助（合計）'!$A$4:$FD$41,BI$1,FALSE)="","",VLOOKUP($FE12,'表１　R8補助（合計）'!$A$4:$FD$41,BI$1,FALSE)),"")</f>
        <v/>
      </c>
      <c r="BJ12" s="111" t="str">
        <f>IFERROR(IF(VLOOKUP($FE12,'表１　R8補助（合計）'!$A$4:$FD$41,BJ$1,FALSE)="","",VLOOKUP($FE12,'表１　R8補助（合計）'!$A$4:$FD$41,BJ$1,FALSE)),"")</f>
        <v/>
      </c>
      <c r="BK12" s="111" t="str">
        <f>IFERROR(IF(VLOOKUP($FE12,'表１　R8補助（合計）'!$A$4:$FD$41,BK$1,FALSE)="","",VLOOKUP($FE12,'表１　R8補助（合計）'!$A$4:$FD$41,BK$1,FALSE)),"")</f>
        <v/>
      </c>
      <c r="BL12" s="112">
        <f>IFERROR(IF(VLOOKUP($FE12,'表１　R8補助（合計）'!$A$4:$FD$41,BL$1,FALSE)="","",VLOOKUP($FE12,'表１　R8補助（合計）'!$A$4:$FD$41,BL$1,FALSE)),"")</f>
        <v>0</v>
      </c>
      <c r="BM12" s="111" t="str">
        <f>IFERROR(IF(VLOOKUP($FE12,'表１　R8補助（合計）'!$A$4:$FD$41,BM$1,FALSE)="","",VLOOKUP($FE12,'表１　R8補助（合計）'!$A$4:$FD$41,BM$1,FALSE)),"")</f>
        <v/>
      </c>
      <c r="BN12" s="111" t="str">
        <f>IFERROR(IF(VLOOKUP($FE12,'表１　R8補助（合計）'!$A$4:$FD$41,BN$1,FALSE)="","",VLOOKUP($FE12,'表１　R8補助（合計）'!$A$4:$FD$41,BN$1,FALSE)),"")</f>
        <v/>
      </c>
      <c r="BO12" s="111" t="str">
        <f>IFERROR(IF(VLOOKUP($FE12,'表１　R8補助（合計）'!$A$4:$FD$41,BO$1,FALSE)="","",VLOOKUP($FE12,'表１　R8補助（合計）'!$A$4:$FD$41,BO$1,FALSE)),"")</f>
        <v/>
      </c>
      <c r="BP12" s="112">
        <f>IFERROR(IF(VLOOKUP($FE12,'表１　R8補助（合計）'!$A$4:$FD$41,BP$1,FALSE)="","",VLOOKUP($FE12,'表１　R8補助（合計）'!$A$4:$FD$41,BP$1,FALSE)),"")</f>
        <v>0</v>
      </c>
      <c r="BQ12" s="111" t="str">
        <f>IFERROR(IF(VLOOKUP($FE12,'表１　R8補助（合計）'!$A$4:$FD$41,BQ$1,FALSE)="","",VLOOKUP($FE12,'表１　R8補助（合計）'!$A$4:$FD$41,BQ$1,FALSE)),"")</f>
        <v/>
      </c>
      <c r="BR12" s="111" t="str">
        <f>IFERROR(IF(VLOOKUP($FE12,'表１　R8補助（合計）'!$A$4:$FD$41,BR$1,FALSE)="","",VLOOKUP($FE12,'表１　R8補助（合計）'!$A$4:$FD$41,BR$1,FALSE)),"")</f>
        <v/>
      </c>
      <c r="BS12" s="111" t="str">
        <f>IFERROR(IF(VLOOKUP($FE12,'表１　R8補助（合計）'!$A$4:$FD$41,BS$1,FALSE)="","",VLOOKUP($FE12,'表１　R8補助（合計）'!$A$4:$FD$41,BS$1,FALSE)),"")</f>
        <v/>
      </c>
      <c r="BT12" s="112">
        <f>IFERROR(IF(VLOOKUP($FE12,'表１　R8補助（合計）'!$A$4:$FD$41,BT$1,FALSE)="","",VLOOKUP($FE12,'表１　R8補助（合計）'!$A$4:$FD$41,BT$1,FALSE)),"")</f>
        <v>0</v>
      </c>
      <c r="BU12" s="111" t="str">
        <f>IFERROR(IF(VLOOKUP($FE12,'表１　R8補助（合計）'!$A$4:$FD$41,BU$1,FALSE)="","",VLOOKUP($FE12,'表１　R8補助（合計）'!$A$4:$FD$41,BU$1,FALSE)),"")</f>
        <v/>
      </c>
      <c r="BV12" s="111" t="str">
        <f>IFERROR(IF(VLOOKUP($FE12,'表１　R8補助（合計）'!$A$4:$FD$41,BV$1,FALSE)="","",VLOOKUP($FE12,'表１　R8補助（合計）'!$A$4:$FD$41,BV$1,FALSE)),"")</f>
        <v/>
      </c>
      <c r="BW12" s="111" t="str">
        <f>IFERROR(IF(VLOOKUP($FE12,'表１　R8補助（合計）'!$A$4:$FD$41,BW$1,FALSE)="","",VLOOKUP($FE12,'表１　R8補助（合計）'!$A$4:$FD$41,BW$1,FALSE)),"")</f>
        <v/>
      </c>
      <c r="BX12" s="112">
        <f>IFERROR(IF(VLOOKUP($FE12,'表１　R8補助（合計）'!$A$4:$FD$41,BX$1,FALSE)="","",VLOOKUP($FE12,'表１　R8補助（合計）'!$A$4:$FD$41,BX$1,FALSE)),"")</f>
        <v>0</v>
      </c>
      <c r="BY12" s="111" t="str">
        <f>IFERROR(IF(VLOOKUP($FE12,'表１　R8補助（合計）'!$A$4:$FD$41,BY$1,FALSE)="","",VLOOKUP($FE12,'表１　R8補助（合計）'!$A$4:$FD$41,BY$1,FALSE)),"")</f>
        <v/>
      </c>
      <c r="BZ12" s="111" t="str">
        <f>IFERROR(IF(VLOOKUP($FE12,'表１　R8補助（合計）'!$A$4:$FD$41,BZ$1,FALSE)="","",VLOOKUP($FE12,'表１　R8補助（合計）'!$A$4:$FD$41,BZ$1,FALSE)),"")</f>
        <v/>
      </c>
      <c r="CA12" s="111" t="str">
        <f>IFERROR(IF(VLOOKUP($FE12,'表１　R8補助（合計）'!$A$4:$FD$41,CA$1,FALSE)="","",VLOOKUP($FE12,'表１　R8補助（合計）'!$A$4:$FD$41,CA$1,FALSE)),"")</f>
        <v/>
      </c>
      <c r="CB12" s="112">
        <f>IFERROR(IF(VLOOKUP($FE12,'表１　R8補助（合計）'!$A$4:$FD$41,CB$1,FALSE)="","",VLOOKUP($FE12,'表１　R8補助（合計）'!$A$4:$FD$41,CB$1,FALSE)),"")</f>
        <v>0</v>
      </c>
      <c r="CC12" s="111" t="str">
        <f>IFERROR(IF(VLOOKUP($FE12,'表１　R8補助（合計）'!$A$4:$FD$41,CC$1,FALSE)="","",VLOOKUP($FE12,'表１　R8補助（合計）'!$A$4:$FD$41,CC$1,FALSE)),"")</f>
        <v/>
      </c>
      <c r="CD12" s="111" t="str">
        <f>IFERROR(IF(VLOOKUP($FE12,'表１　R8補助（合計）'!$A$4:$FD$41,CD$1,FALSE)="","",VLOOKUP($FE12,'表１　R8補助（合計）'!$A$4:$FD$41,CD$1,FALSE)),"")</f>
        <v/>
      </c>
      <c r="CE12" s="111" t="str">
        <f>IFERROR(IF(VLOOKUP($FE12,'表１　R8補助（合計）'!$A$4:$FD$41,CE$1,FALSE)="","",VLOOKUP($FE12,'表１　R8補助（合計）'!$A$4:$FD$41,CE$1,FALSE)),"")</f>
        <v/>
      </c>
      <c r="CF12" s="112">
        <f>IFERROR(IF(VLOOKUP($FE12,'表１　R8補助（合計）'!$A$4:$FD$41,CF$1,FALSE)="","",VLOOKUP($FE12,'表１　R8補助（合計）'!$A$4:$FD$41,CF$1,FALSE)),"")</f>
        <v>0</v>
      </c>
      <c r="CG12" s="111" t="str">
        <f>IFERROR(IF(VLOOKUP($FE12,'表１　R8補助（合計）'!$A$4:$FD$41,CG$1,FALSE)="","",VLOOKUP($FE12,'表１　R8補助（合計）'!$A$4:$FD$41,CG$1,FALSE)),"")</f>
        <v/>
      </c>
      <c r="CH12" s="111" t="str">
        <f>IFERROR(IF(VLOOKUP($FE12,'表１　R8補助（合計）'!$A$4:$FD$41,CH$1,FALSE)="","",VLOOKUP($FE12,'表１　R8補助（合計）'!$A$4:$FD$41,CH$1,FALSE)),"")</f>
        <v/>
      </c>
      <c r="CI12" s="111" t="str">
        <f>IFERROR(IF(VLOOKUP($FE12,'表１　R8補助（合計）'!$A$4:$FD$41,CI$1,FALSE)="","",VLOOKUP($FE12,'表１　R8補助（合計）'!$A$4:$FD$41,CI$1,FALSE)),"")</f>
        <v/>
      </c>
      <c r="CJ12" s="112">
        <f>IFERROR(IF(VLOOKUP($FE12,'表１　R8補助（合計）'!$A$4:$FD$41,CJ$1,FALSE)="","",VLOOKUP($FE12,'表１　R8補助（合計）'!$A$4:$FD$41,CJ$1,FALSE)),"")</f>
        <v>0</v>
      </c>
      <c r="CK12" s="111" t="str">
        <f>IFERROR(IF(VLOOKUP($FE12,'表１　R8補助（合計）'!$A$4:$FD$41,CK$1,FALSE)="","",VLOOKUP($FE12,'表１　R8補助（合計）'!$A$4:$FD$41,CK$1,FALSE)),"")</f>
        <v/>
      </c>
      <c r="CL12" s="111" t="str">
        <f>IFERROR(IF(VLOOKUP($FE12,'表１　R8補助（合計）'!$A$4:$FD$41,CL$1,FALSE)="","",VLOOKUP($FE12,'表１　R8補助（合計）'!$A$4:$FD$41,CL$1,FALSE)),"")</f>
        <v/>
      </c>
      <c r="CM12" s="111" t="str">
        <f>IFERROR(IF(VLOOKUP($FE12,'表１　R8補助（合計）'!$A$4:$FD$41,CM$1,FALSE)="","",VLOOKUP($FE12,'表１　R8補助（合計）'!$A$4:$FD$41,CM$1,FALSE)),"")</f>
        <v/>
      </c>
      <c r="CN12" s="112">
        <f>IFERROR(IF(VLOOKUP($FE12,'表１　R8補助（合計）'!$A$4:$FD$41,CN$1,FALSE)="","",VLOOKUP($FE12,'表１　R8補助（合計）'!$A$4:$FD$41,CN$1,FALSE)),"")</f>
        <v>0</v>
      </c>
      <c r="CO12" s="111" t="str">
        <f>IFERROR(IF(VLOOKUP($FE12,'表１　R8補助（合計）'!$A$4:$FD$41,CO$1,FALSE)="","",VLOOKUP($FE12,'表１　R8補助（合計）'!$A$4:$FD$41,CO$1,FALSE)),"")</f>
        <v/>
      </c>
      <c r="CP12" s="111" t="str">
        <f>IFERROR(IF(VLOOKUP($FE12,'表１　R8補助（合計）'!$A$4:$FD$41,CP$1,FALSE)="","",VLOOKUP($FE12,'表１　R8補助（合計）'!$A$4:$FD$41,CP$1,FALSE)),"")</f>
        <v/>
      </c>
      <c r="CQ12" s="111" t="str">
        <f>IFERROR(IF(VLOOKUP($FE12,'表１　R8補助（合計）'!$A$4:$FD$41,CQ$1,FALSE)="","",VLOOKUP($FE12,'表１　R8補助（合計）'!$A$4:$FD$41,CQ$1,FALSE)),"")</f>
        <v/>
      </c>
      <c r="CR12" s="112">
        <f>IFERROR(IF(VLOOKUP($FE12,'表１　R8補助（合計）'!$A$4:$FD$41,CR$1,FALSE)="","",VLOOKUP($FE12,'表１　R8補助（合計）'!$A$4:$FD$41,CR$1,FALSE)),"")</f>
        <v>0</v>
      </c>
      <c r="CS12" s="111" t="str">
        <f>IFERROR(IF(VLOOKUP($FE12,'表１　R8補助（合計）'!$A$4:$FD$41,CS$1,FALSE)="","",VLOOKUP($FE12,'表１　R8補助（合計）'!$A$4:$FD$41,CS$1,FALSE)),"")</f>
        <v/>
      </c>
      <c r="CT12" s="111" t="str">
        <f>IFERROR(IF(VLOOKUP($FE12,'表１　R8補助（合計）'!$A$4:$FD$41,CT$1,FALSE)="","",VLOOKUP($FE12,'表１　R8補助（合計）'!$A$4:$FD$41,CT$1,FALSE)),"")</f>
        <v/>
      </c>
      <c r="CU12" s="111" t="str">
        <f>IFERROR(IF(VLOOKUP($FE12,'表１　R8補助（合計）'!$A$4:$FD$41,CU$1,FALSE)="","",VLOOKUP($FE12,'表１　R8補助（合計）'!$A$4:$FD$41,CU$1,FALSE)),"")</f>
        <v/>
      </c>
      <c r="CV12" s="112">
        <f>IFERROR(IF(VLOOKUP($FE12,'表１　R8補助（合計）'!$A$4:$FD$41,CV$1,FALSE)="","",VLOOKUP($FE12,'表１　R8補助（合計）'!$A$4:$FD$41,CV$1,FALSE)),"")</f>
        <v>0</v>
      </c>
      <c r="CW12" s="111" t="str">
        <f>IFERROR(IF(VLOOKUP($FE12,'表１　R8補助（合計）'!$A$4:$FD$41,CW$1,FALSE)="","",VLOOKUP($FE12,'表１　R8補助（合計）'!$A$4:$FD$41,CW$1,FALSE)),"")</f>
        <v/>
      </c>
      <c r="CX12" s="111" t="str">
        <f>IFERROR(IF(VLOOKUP($FE12,'表１　R8補助（合計）'!$A$4:$FD$41,CX$1,FALSE)="","",VLOOKUP($FE12,'表１　R8補助（合計）'!$A$4:$FD$41,CX$1,FALSE)),"")</f>
        <v/>
      </c>
      <c r="CY12" s="111" t="str">
        <f>IFERROR(IF(VLOOKUP($FE12,'表１　R8補助（合計）'!$A$4:$FD$41,CY$1,FALSE)="","",VLOOKUP($FE12,'表１　R8補助（合計）'!$A$4:$FD$41,CY$1,FALSE)),"")</f>
        <v/>
      </c>
      <c r="CZ12" s="112">
        <f>IFERROR(IF(VLOOKUP($FE12,'表１　R8補助（合計）'!$A$4:$FD$41,CZ$1,FALSE)="","",VLOOKUP($FE12,'表１　R8補助（合計）'!$A$4:$FD$41,CZ$1,FALSE)),"")</f>
        <v>0</v>
      </c>
      <c r="DA12" s="111" t="str">
        <f>IFERROR(IF(VLOOKUP($FE12,'表１　R8補助（合計）'!$A$4:$FD$41,DA$1,FALSE)="","",VLOOKUP($FE12,'表１　R8補助（合計）'!$A$4:$FD$41,DA$1,FALSE)),"")</f>
        <v/>
      </c>
      <c r="DB12" s="111" t="str">
        <f>IFERROR(IF(VLOOKUP($FE12,'表１　R8補助（合計）'!$A$4:$FD$41,DB$1,FALSE)="","",VLOOKUP($FE12,'表１　R8補助（合計）'!$A$4:$FD$41,DB$1,FALSE)),"")</f>
        <v/>
      </c>
      <c r="DC12" s="111" t="str">
        <f>IFERROR(IF(VLOOKUP($FE12,'表１　R8補助（合計）'!$A$4:$FD$41,DC$1,FALSE)="","",VLOOKUP($FE12,'表１　R8補助（合計）'!$A$4:$FD$41,DC$1,FALSE)),"")</f>
        <v/>
      </c>
      <c r="DD12" s="112">
        <f>IFERROR(IF(VLOOKUP($FE12,'表１　R8補助（合計）'!$A$4:$FD$41,DD$1,FALSE)="","",VLOOKUP($FE12,'表１　R8補助（合計）'!$A$4:$FD$41,DD$1,FALSE)),"")</f>
        <v>0</v>
      </c>
      <c r="DE12" s="111" t="str">
        <f>IFERROR(IF(VLOOKUP($FE12,'表１　R8補助（合計）'!$A$4:$FD$41,DE$1,FALSE)="","",VLOOKUP($FE12,'表１　R8補助（合計）'!$A$4:$FD$41,DE$1,FALSE)),"")</f>
        <v/>
      </c>
      <c r="DF12" s="111" t="str">
        <f>IFERROR(IF(VLOOKUP($FE12,'表１　R8補助（合計）'!$A$4:$FD$41,DF$1,FALSE)="","",VLOOKUP($FE12,'表１　R8補助（合計）'!$A$4:$FD$41,DF$1,FALSE)),"")</f>
        <v/>
      </c>
      <c r="DG12" s="111" t="str">
        <f>IFERROR(IF(VLOOKUP($FE12,'表１　R8補助（合計）'!$A$4:$FD$41,DG$1,FALSE)="","",VLOOKUP($FE12,'表１　R8補助（合計）'!$A$4:$FD$41,DG$1,FALSE)),"")</f>
        <v/>
      </c>
      <c r="DH12" s="112">
        <f>IFERROR(IF(VLOOKUP($FE12,'表１　R8補助（合計）'!$A$4:$FD$41,DH$1,FALSE)="","",VLOOKUP($FE12,'表１　R8補助（合計）'!$A$4:$FD$41,DH$1,FALSE)),"")</f>
        <v>0</v>
      </c>
      <c r="DI12" s="111" t="str">
        <f>IFERROR(IF(VLOOKUP($FE12,'表１　R8補助（合計）'!$A$4:$FD$41,DI$1,FALSE)="","",VLOOKUP($FE12,'表１　R8補助（合計）'!$A$4:$FD$41,DI$1,FALSE)),"")</f>
        <v/>
      </c>
      <c r="DJ12" s="111" t="str">
        <f>IFERROR(IF(VLOOKUP($FE12,'表１　R8補助（合計）'!$A$4:$FD$41,DJ$1,FALSE)="","",VLOOKUP($FE12,'表１　R8補助（合計）'!$A$4:$FD$41,DJ$1,FALSE)),"")</f>
        <v/>
      </c>
      <c r="DK12" s="111" t="str">
        <f>IFERROR(IF(VLOOKUP($FE12,'表１　R8補助（合計）'!$A$4:$FD$41,DK$1,FALSE)="","",VLOOKUP($FE12,'表１　R8補助（合計）'!$A$4:$FD$41,DK$1,FALSE)),"")</f>
        <v/>
      </c>
      <c r="DL12" s="112">
        <f>IFERROR(IF(VLOOKUP($FE12,'表１　R8補助（合計）'!$A$4:$FD$41,DL$1,FALSE)="","",VLOOKUP($FE12,'表１　R8補助（合計）'!$A$4:$FD$41,DL$1,FALSE)),"")</f>
        <v>0</v>
      </c>
      <c r="DM12" s="111" t="str">
        <f>IFERROR(IF(VLOOKUP($FE12,'表１　R8補助（合計）'!$A$4:$FD$41,DM$1,FALSE)="","",VLOOKUP($FE12,'表１　R8補助（合計）'!$A$4:$FD$41,DM$1,FALSE)),"")</f>
        <v/>
      </c>
      <c r="DN12" s="111" t="str">
        <f>IFERROR(IF(VLOOKUP($FE12,'表１　R8補助（合計）'!$A$4:$FD$41,DN$1,FALSE)="","",VLOOKUP($FE12,'表１　R8補助（合計）'!$A$4:$FD$41,DN$1,FALSE)),"")</f>
        <v/>
      </c>
      <c r="DO12" s="111" t="str">
        <f>IFERROR(IF(VLOOKUP($FE12,'表１　R8補助（合計）'!$A$4:$FD$41,DO$1,FALSE)="","",VLOOKUP($FE12,'表１　R8補助（合計）'!$A$4:$FD$41,DO$1,FALSE)),"")</f>
        <v/>
      </c>
      <c r="DP12" s="112">
        <f>IFERROR(IF(VLOOKUP($FE12,'表１　R8補助（合計）'!$A$4:$FD$41,DP$1,FALSE)="","",VLOOKUP($FE12,'表１　R8補助（合計）'!$A$4:$FD$41,DP$1,FALSE)),"")</f>
        <v>0</v>
      </c>
      <c r="DQ12" s="111" t="str">
        <f>IFERROR(IF(VLOOKUP($FE12,'表１　R8補助（合計）'!$A$4:$FD$41,DQ$1,FALSE)="","",VLOOKUP($FE12,'表１　R8補助（合計）'!$A$4:$FD$41,DQ$1,FALSE)),"")</f>
        <v/>
      </c>
      <c r="DR12" s="111" t="str">
        <f>IFERROR(IF(VLOOKUP($FE12,'表１　R8補助（合計）'!$A$4:$FD$41,DR$1,FALSE)="","",VLOOKUP($FE12,'表１　R8補助（合計）'!$A$4:$FD$41,DR$1,FALSE)),"")</f>
        <v/>
      </c>
      <c r="DS12" s="111" t="str">
        <f>IFERROR(IF(VLOOKUP($FE12,'表１　R8補助（合計）'!$A$4:$FD$41,DS$1,FALSE)="","",VLOOKUP($FE12,'表１　R8補助（合計）'!$A$4:$FD$41,DS$1,FALSE)),"")</f>
        <v/>
      </c>
      <c r="DT12" s="112">
        <f>IFERROR(IF(VLOOKUP($FE12,'表１　R8補助（合計）'!$A$4:$FD$41,DT$1,FALSE)="","",VLOOKUP($FE12,'表１　R8補助（合計）'!$A$4:$FD$41,DT$1,FALSE)),"")</f>
        <v>0</v>
      </c>
      <c r="DU12" s="111" t="str">
        <f>IFERROR(IF(VLOOKUP($FE12,'表１　R8補助（合計）'!$A$4:$FD$41,DU$1,FALSE)="","",VLOOKUP($FE12,'表１　R8補助（合計）'!$A$4:$FD$41,DU$1,FALSE)),"")</f>
        <v/>
      </c>
      <c r="DV12" s="111" t="str">
        <f>IFERROR(IF(VLOOKUP($FE12,'表１　R8補助（合計）'!$A$4:$FD$41,DV$1,FALSE)="","",VLOOKUP($FE12,'表１　R8補助（合計）'!$A$4:$FD$41,DV$1,FALSE)),"")</f>
        <v/>
      </c>
      <c r="DW12" s="111" t="str">
        <f>IFERROR(IF(VLOOKUP($FE12,'表１　R8補助（合計）'!$A$4:$FD$41,DW$1,FALSE)="","",VLOOKUP($FE12,'表１　R8補助（合計）'!$A$4:$FD$41,DW$1,FALSE)),"")</f>
        <v/>
      </c>
      <c r="DX12" s="112">
        <f>IFERROR(IF(VLOOKUP($FE12,'表１　R8補助（合計）'!$A$4:$FD$41,DX$1,FALSE)="","",VLOOKUP($FE12,'表１　R8補助（合計）'!$A$4:$FD$41,DX$1,FALSE)),"")</f>
        <v>0</v>
      </c>
      <c r="DY12" s="111" t="str">
        <f>IFERROR(IF(VLOOKUP($FE12,'表１　R8補助（合計）'!$A$4:$FD$41,DY$1,FALSE)="","",VLOOKUP($FE12,'表１　R8補助（合計）'!$A$4:$FD$41,DY$1,FALSE)),"")</f>
        <v/>
      </c>
      <c r="DZ12" s="111" t="str">
        <f>IFERROR(IF(VLOOKUP($FE12,'表１　R8補助（合計）'!$A$4:$FD$41,DZ$1,FALSE)="","",VLOOKUP($FE12,'表１　R8補助（合計）'!$A$4:$FD$41,DZ$1,FALSE)),"")</f>
        <v/>
      </c>
      <c r="EA12" s="111" t="str">
        <f>IFERROR(IF(VLOOKUP($FE12,'表１　R8補助（合計）'!$A$4:$FD$41,EA$1,FALSE)="","",VLOOKUP($FE12,'表１　R8補助（合計）'!$A$4:$FD$41,EA$1,FALSE)),"")</f>
        <v/>
      </c>
      <c r="EB12" s="112">
        <f>IFERROR(IF(VLOOKUP($FE12,'表１　R8補助（合計）'!$A$4:$FD$41,EB$1,FALSE)="","",VLOOKUP($FE12,'表１　R8補助（合計）'!$A$4:$FD$41,EB$1,FALSE)),"")</f>
        <v>0</v>
      </c>
      <c r="EC12" s="111" t="str">
        <f>IFERROR(IF(VLOOKUP($FE12,'表１　R8補助（合計）'!$A$4:$FD$41,EC$1,FALSE)="","",VLOOKUP($FE12,'表１　R8補助（合計）'!$A$4:$FD$41,EC$1,FALSE)),"")</f>
        <v/>
      </c>
      <c r="ED12" s="111" t="str">
        <f>IFERROR(IF(VLOOKUP($FE12,'表１　R8補助（合計）'!$A$4:$FD$41,ED$1,FALSE)="","",VLOOKUP($FE12,'表１　R8補助（合計）'!$A$4:$FD$41,ED$1,FALSE)),"")</f>
        <v/>
      </c>
      <c r="EE12" s="111" t="str">
        <f>IFERROR(IF(VLOOKUP($FE12,'表１　R8補助（合計）'!$A$4:$FD$41,EE$1,FALSE)="","",VLOOKUP($FE12,'表１　R8補助（合計）'!$A$4:$FD$41,EE$1,FALSE)),"")</f>
        <v/>
      </c>
      <c r="EF12" s="112">
        <f>IFERROR(IF(VLOOKUP($FE12,'表１　R8補助（合計）'!$A$4:$FD$41,EF$1,FALSE)="","",VLOOKUP($FE12,'表１　R8補助（合計）'!$A$4:$FD$41,EF$1,FALSE)),"")</f>
        <v>0</v>
      </c>
      <c r="EG12" s="111" t="str">
        <f>IFERROR(IF(VLOOKUP($FE12,'表１　R8補助（合計）'!$A$4:$FD$41,EG$1,FALSE)="","",VLOOKUP($FE12,'表１　R8補助（合計）'!$A$4:$FD$41,EG$1,FALSE)),"")</f>
        <v/>
      </c>
      <c r="EH12" s="111" t="str">
        <f>IFERROR(IF(VLOOKUP($FE12,'表１　R8補助（合計）'!$A$4:$FD$41,EH$1,FALSE)="","",VLOOKUP($FE12,'表１　R8補助（合計）'!$A$4:$FD$41,EH$1,FALSE)),"")</f>
        <v/>
      </c>
      <c r="EI12" s="111" t="str">
        <f>IFERROR(IF(VLOOKUP($FE12,'表１　R8補助（合計）'!$A$4:$FD$41,EI$1,FALSE)="","",VLOOKUP($FE12,'表１　R8補助（合計）'!$A$4:$FD$41,EI$1,FALSE)),"")</f>
        <v/>
      </c>
      <c r="EJ12" s="112">
        <f>IFERROR(IF(VLOOKUP($FE12,'表１　R8補助（合計）'!$A$4:$FD$41,EJ$1,FALSE)="","",VLOOKUP($FE12,'表１　R8補助（合計）'!$A$4:$FD$41,EJ$1,FALSE)),"")</f>
        <v>0</v>
      </c>
      <c r="EK12" s="111" t="str">
        <f>IFERROR(IF(VLOOKUP($FE12,'表１　R8補助（合計）'!$A$4:$FD$41,EK$1,FALSE)="","",VLOOKUP($FE12,'表１　R8補助（合計）'!$A$4:$FD$41,EK$1,FALSE)),"")</f>
        <v/>
      </c>
      <c r="EL12" s="111" t="str">
        <f>IFERROR(IF(VLOOKUP($FE12,'表１　R8補助（合計）'!$A$4:$FD$41,EL$1,FALSE)="","",VLOOKUP($FE12,'表１　R8補助（合計）'!$A$4:$FD$41,EL$1,FALSE)),"")</f>
        <v/>
      </c>
      <c r="EM12" s="111" t="str">
        <f>IFERROR(IF(VLOOKUP($FE12,'表１　R8補助（合計）'!$A$4:$FD$41,EM$1,FALSE)="","",VLOOKUP($FE12,'表１　R8補助（合計）'!$A$4:$FD$41,EM$1,FALSE)),"")</f>
        <v/>
      </c>
      <c r="EN12" s="112">
        <f>IFERROR(IF(VLOOKUP($FE12,'表１　R8補助（合計）'!$A$4:$FD$41,EN$1,FALSE)="","",VLOOKUP($FE12,'表１　R8補助（合計）'!$A$4:$FD$41,EN$1,FALSE)),"")</f>
        <v>0</v>
      </c>
      <c r="EO12" s="111" t="str">
        <f>IFERROR(IF(VLOOKUP($FE12,'表１　R8補助（合計）'!$A$4:$FD$41,EO$1,FALSE)="","",VLOOKUP($FE12,'表１　R8補助（合計）'!$A$4:$FD$41,EO$1,FALSE)),"")</f>
        <v/>
      </c>
      <c r="EP12" s="111" t="str">
        <f>IFERROR(IF(VLOOKUP($FE12,'表１　R8補助（合計）'!$A$4:$FD$41,EP$1,FALSE)="","",VLOOKUP($FE12,'表１　R8補助（合計）'!$A$4:$FD$41,EP$1,FALSE)),"")</f>
        <v/>
      </c>
      <c r="EQ12" s="111" t="str">
        <f>IFERROR(IF(VLOOKUP($FE12,'表１　R8補助（合計）'!$A$4:$FD$41,EQ$1,FALSE)="","",VLOOKUP($FE12,'表１　R8補助（合計）'!$A$4:$FD$41,EQ$1,FALSE)),"")</f>
        <v/>
      </c>
      <c r="ER12" s="112">
        <f>IFERROR(IF(VLOOKUP($FE12,'表１　R8補助（合計）'!$A$4:$FD$41,ER$1,FALSE)="","",VLOOKUP($FE12,'表１　R8補助（合計）'!$A$4:$FD$41,ER$1,FALSE)),"")</f>
        <v>0</v>
      </c>
      <c r="ES12" s="111" t="str">
        <f>IFERROR(IF(VLOOKUP($FE12,'表１　R8補助（合計）'!$A$4:$FD$41,ES$1,FALSE)="","",VLOOKUP($FE12,'表１　R8補助（合計）'!$A$4:$FD$41,ES$1,FALSE)),"")</f>
        <v/>
      </c>
      <c r="ET12" s="111" t="str">
        <f>IFERROR(IF(VLOOKUP($FE12,'表１　R8補助（合計）'!$A$4:$FD$41,ET$1,FALSE)="","",VLOOKUP($FE12,'表１　R8補助（合計）'!$A$4:$FD$41,ET$1,FALSE)),"")</f>
        <v/>
      </c>
      <c r="EU12" s="111" t="str">
        <f>IFERROR(IF(VLOOKUP($FE12,'表１　R8補助（合計）'!$A$4:$FD$41,EU$1,FALSE)="","",VLOOKUP($FE12,'表１　R8補助（合計）'!$A$4:$FD$41,EU$1,FALSE)),"")</f>
        <v/>
      </c>
      <c r="EV12" s="112">
        <f>IFERROR(IF(VLOOKUP($FE12,'表１　R8補助（合計）'!$A$4:$FD$41,EV$1,FALSE)="","",VLOOKUP($FE12,'表１　R8補助（合計）'!$A$4:$FD$41,EV$1,FALSE)),"")</f>
        <v>0</v>
      </c>
      <c r="EW12" s="111" t="str">
        <f>IFERROR(IF(VLOOKUP($FE12,'表１　R8補助（合計）'!$A$4:$FD$41,EW$1,FALSE)="","",VLOOKUP($FE12,'表１　R8補助（合計）'!$A$4:$FD$41,EW$1,FALSE)),"")</f>
        <v/>
      </c>
      <c r="EX12" s="111" t="str">
        <f>IFERROR(IF(VLOOKUP($FE12,'表１　R8補助（合計）'!$A$4:$FD$41,EX$1,FALSE)="","",VLOOKUP($FE12,'表１　R8補助（合計）'!$A$4:$FD$41,EX$1,FALSE)),"")</f>
        <v/>
      </c>
      <c r="EY12" s="111" t="str">
        <f>IFERROR(IF(VLOOKUP($FE12,'表１　R8補助（合計）'!$A$4:$FD$41,EY$1,FALSE)="","",VLOOKUP($FE12,'表１　R8補助（合計）'!$A$4:$FD$41,EY$1,FALSE)),"")</f>
        <v/>
      </c>
      <c r="EZ12" s="112">
        <f>IFERROR(IF(VLOOKUP($FE12,'表１　R8補助（合計）'!$A$4:$FD$41,EZ$1,FALSE)="","",VLOOKUP($FE12,'表１　R8補助（合計）'!$A$4:$FD$41,EZ$1,FALSE)),"")</f>
        <v>0</v>
      </c>
      <c r="FA12" s="163" t="str">
        <f t="shared" ref="FA12:FD42" si="122">IFERROR(HLOOKUP(FA$10&amp;FA$11,$AK$10:$EZ$42,$FF12,FALSE),"")</f>
        <v/>
      </c>
      <c r="FB12" s="164" t="str">
        <f t="shared" si="122"/>
        <v/>
      </c>
      <c r="FC12" s="164" t="str">
        <f t="shared" si="122"/>
        <v/>
      </c>
      <c r="FD12" s="158" t="str">
        <f t="shared" si="122"/>
        <v/>
      </c>
      <c r="FE12" s="128" t="s">
        <v>137</v>
      </c>
      <c r="FF12" s="65">
        <f t="shared" si="121"/>
        <v>3</v>
      </c>
    </row>
    <row r="13" spans="1:162" s="75" customFormat="1" ht="36.75" customHeight="1" x14ac:dyDescent="0.25">
      <c r="A13" s="175">
        <v>1</v>
      </c>
      <c r="B13" s="142" t="str">
        <f>IFERROR(IF(VLOOKUP($FE13,'表１　R8補助（合計）'!$A$4:$FD$41,B$1,FALSE)="","",VLOOKUP($FE13,'表１　R8補助（合計）'!$A$4:$FD$41,B$1,FALSE)),"")</f>
        <v/>
      </c>
      <c r="C13" s="142" t="str">
        <f>IFERROR(IF(VLOOKUP($FE13,'表１　R8補助（合計）'!$A$4:$FD$41,C$1,FALSE)="","",VLOOKUP($FE13,'表１　R8補助（合計）'!$A$4:$FD$41,C$1,FALSE)),"")</f>
        <v/>
      </c>
      <c r="D13" s="143" t="str">
        <f>IFERROR(IF(VLOOKUP($FE13,'表１　R8補助（合計）'!$A$4:$FD$41,D$1,FALSE)="","",VLOOKUP($FE13,'表１　R8補助（合計）'!$A$4:$FD$41,D$1,FALSE)),"")</f>
        <v/>
      </c>
      <c r="E13" s="143" t="str">
        <f>IFERROR(IF(VLOOKUP($FE13,'表１　R8補助（合計）'!$A$4:$FD$41,E$1,FALSE)="","",VLOOKUP($FE13,'表１　R8補助（合計）'!$A$4:$FD$41,E$1,FALSE)),"")</f>
        <v/>
      </c>
      <c r="F13" s="143" t="str">
        <f>IFERROR(IF(VLOOKUP($FE13,'表１　R8補助（合計）'!$A$4:$FD$41,F$1,FALSE)="","",VLOOKUP($FE13,'表１　R8補助（合計）'!$A$4:$FD$41,F$1,FALSE)),"")</f>
        <v/>
      </c>
      <c r="G13" s="143" t="str">
        <f>IFERROR(IF(VLOOKUP($FE13,'表１　R8補助（合計）'!$A$4:$FD$41,G$1,FALSE)="","",VLOOKUP($FE13,'表１　R8補助（合計）'!$A$4:$FD$41,G$1,FALSE)),"")</f>
        <v/>
      </c>
      <c r="H13" s="143" t="str">
        <f>IFERROR(IF(VLOOKUP($FE13,'表１　R8補助（合計）'!$A$4:$FD$41,H$1,FALSE)="","",VLOOKUP($FE13,'表１　R8補助（合計）'!$A$4:$FD$41,H$1,FALSE)),"")</f>
        <v/>
      </c>
      <c r="I13" s="144" t="str">
        <f>IFERROR(IF(VLOOKUP($FE13,'表１　R8補助（合計）'!$A$4:$FD$41,I$1,FALSE)="","",VLOOKUP($FE13,'表１　R8補助（合計）'!$A$4:$FD$41,I$1,FALSE))*$FD13,"")</f>
        <v/>
      </c>
      <c r="J13" s="144" t="str">
        <f>IFERROR(IF(VLOOKUP($FE13,'表１　R8補助（合計）'!$A$4:$FD$41,J$1,FALSE)="","",VLOOKUP($FE13,'表１　R8補助（合計）'!$A$4:$FD$41,J$1,FALSE))*$FD13,"")</f>
        <v/>
      </c>
      <c r="K13" s="144" t="str">
        <f>IFERROR(IF(VLOOKUP($FE13,'表１　R8補助（合計）'!$A$4:$FD$41,K$1,FALSE)="","",VLOOKUP($FE13,'表１　R8補助（合計）'!$A$4:$FD$41,K$1,FALSE))*$FD13,"")</f>
        <v/>
      </c>
      <c r="L13" s="138" t="e">
        <f t="shared" ref="L13:L42" si="123">W13</f>
        <v>#VALUE!</v>
      </c>
      <c r="M13" s="144" t="str">
        <f>IFERROR(IF(VLOOKUP($FE13,'表１　R8補助（合計）'!$A$4:$FD$41,M$1,FALSE)="","",VLOOKUP($FE13,'表１　R8補助（合計）'!$A$4:$FD$41,M$1,FALSE)),"")</f>
        <v/>
      </c>
      <c r="N13" s="139" t="e">
        <f t="shared" ref="N13:N42" si="124">ROUNDDOWN(L13*M13,1)</f>
        <v>#VALUE!</v>
      </c>
      <c r="O13" s="145" t="str">
        <f>IFERROR(IF(VLOOKUP($FE13,'表１　R8補助（合計）'!$A$4:$FD$41,O$1,FALSE)="","",VLOOKUP($FE13,'表１　R8補助（合計）'!$A$4:$FD$41,O$1,FALSE))*$FD13,"")</f>
        <v/>
      </c>
      <c r="P13" s="146" t="str">
        <f>IFERROR(IF(VLOOKUP($FE13,'表１　R8補助（合計）'!$A$4:$FD$41,P$1,FALSE)="","",VLOOKUP($FE13,'表１　R8補助（合計）'!$A$4:$FD$41,P$1,FALSE))*$FD13,"")</f>
        <v/>
      </c>
      <c r="Q13" s="146" t="str">
        <f>IFERROR(IF(VLOOKUP($FE13,'表１　R8補助（合計）'!$A$4:$FD$41,Q$1,FALSE)="","",VLOOKUP($FE13,'表１　R8補助（合計）'!$A$4:$FD$41,Q$1,FALSE))*$FD13,"")</f>
        <v/>
      </c>
      <c r="R13" s="140" t="e">
        <f t="shared" ref="R13:R42" si="125">P13-Q13</f>
        <v>#VALUE!</v>
      </c>
      <c r="S13" s="162"/>
      <c r="T13" s="147" t="str">
        <f>IFERROR(IF(VLOOKUP($FE13,'表１　R8補助（合計）'!$A$4:$FD$41,T$1,FALSE)="","",VLOOKUP($FE13,'表１　R8補助（合計）'!$A$4:$FD$41,T$1,FALSE)),"")</f>
        <v/>
      </c>
      <c r="U13" s="140" t="e">
        <f t="shared" ref="U13:U42" si="126">ROUNDDOWN(O13*T13,0)</f>
        <v>#VALUE!</v>
      </c>
      <c r="V13" s="147" t="str">
        <f>IFERROR(IF(VLOOKUP($FE13,'表１　R8補助（合計）'!$A$4:$FD$41,V$1,FALSE)="","",VLOOKUP($FE13,'表１　R8補助（合計）'!$A$4:$FD$41,V$1,FALSE)),"")</f>
        <v/>
      </c>
      <c r="W13" s="138" t="e">
        <f t="shared" ref="W13:W42" si="127">ROUNDDOWN(U13/O13/V13,1)</f>
        <v>#VALUE!</v>
      </c>
      <c r="X13" s="147" t="str">
        <f>IFERROR(IF(VLOOKUP($FE13,'表１　R8補助（合計）'!$A$4:$FD$41,X$1,FALSE)="","",VLOOKUP($FE13,'表１　R8補助（合計）'!$A$4:$FD$41,X$1,FALSE)),"")</f>
        <v/>
      </c>
      <c r="Y13" s="147" t="str">
        <f>IFERROR(IF(VLOOKUP($FE13,'表１　R8補助（合計）'!$A$4:$FD$41,Y$1,FALSE)="","",VLOOKUP($FE13,'表１　R8補助（合計）'!$A$4:$FD$41,Y$1,FALSE)),"")</f>
        <v/>
      </c>
      <c r="Z13" s="147" t="str">
        <f>IFERROR(IF(VLOOKUP($FE13,'表１　R8補助（合計）'!$A$4:$FD$41,Z$1,FALSE)="","",VLOOKUP($FE13,'表１　R8補助（合計）'!$A$4:$FD$41,Z$1,FALSE)),"")</f>
        <v/>
      </c>
      <c r="AA13" s="147" t="str">
        <f>IFERROR(IF(VLOOKUP($FE13,'表１　R8補助（合計）'!$A$4:$FD$41,AA$1,FALSE)="","",VLOOKUP($FE13,'表１　R8補助（合計）'!$A$4:$FD$41,AA$1,FALSE)),"")</f>
        <v/>
      </c>
      <c r="AB13" s="147" t="str">
        <f>IFERROR(IF(VLOOKUP($FE13,'表１　R8補助（合計）'!$A$4:$FD$41,AB$1,FALSE)="","",VLOOKUP($FE13,'表１　R8補助（合計）'!$A$4:$FD$41,AB$1,FALSE)),"")</f>
        <v/>
      </c>
      <c r="AC13" s="147" t="str">
        <f>IFERROR(IF(VLOOKUP($FE13,'表１　R8補助（合計）'!$A$4:$FD$41,AC$1,FALSE)="","",VLOOKUP($FE13,'表１　R8補助（合計）'!$A$4:$FD$41,AC$1,FALSE)),"")</f>
        <v/>
      </c>
      <c r="AD13" s="147" t="str">
        <f>IFERROR(IF(VLOOKUP($FE13,'表１　R8補助（合計）'!$A$4:$FD$41,AD$1,FALSE)="","",VLOOKUP($FE13,'表１　R8補助（合計）'!$A$4:$FD$41,AD$1,FALSE)),"")</f>
        <v/>
      </c>
      <c r="AE13" s="147" t="str">
        <f>IFERROR(IF(VLOOKUP($FE13,'表１　R8補助（合計）'!$A$4:$FD$41,AE$1,FALSE)="","",VLOOKUP($FE13,'表１　R8補助（合計）'!$A$4:$FD$41,AE$1,FALSE)),"")</f>
        <v/>
      </c>
      <c r="AF13" s="147" t="str">
        <f>IFERROR(IF(VLOOKUP($FE13,'表１　R8補助（合計）'!$A$4:$FD$41,AF$1,FALSE)="","",VLOOKUP($FE13,'表１　R8補助（合計）'!$A$4:$FD$41,AF$1,FALSE)),"")</f>
        <v/>
      </c>
      <c r="AG13" s="147" t="str">
        <f>IFERROR(IF(VLOOKUP($FE13,'表１　R8補助（合計）'!$A$4:$FD$41,AG$1,FALSE)="","",VLOOKUP($FE13,'表１　R8補助（合計）'!$A$4:$FD$41,AG$1,FALSE)),"")</f>
        <v/>
      </c>
      <c r="AH13" s="147" t="str">
        <f>IFERROR(IF(VLOOKUP($FE13,'表１　R8補助（合計）'!$A$4:$FD$41,AH$1,FALSE)="","",VLOOKUP($FE13,'表１　R8補助（合計）'!$A$4:$FD$41,AH$1,FALSE)),"")</f>
        <v/>
      </c>
      <c r="AI13" s="147" t="str">
        <f>IFERROR(IF(VLOOKUP($FE13,'表１　R8補助（合計）'!$A$4:$FD$41,AI$1,FALSE)="","",VLOOKUP($FE13,'表１　R8補助（合計）'!$A$4:$FD$41,AI$1,FALSE)),"")</f>
        <v/>
      </c>
      <c r="AJ13" s="201"/>
      <c r="AK13" s="111" t="str">
        <f>IFERROR(IF(VLOOKUP($FE13,'表１　R8補助（合計）'!$A$4:$FD$41,AK$1,FALSE)="","",VLOOKUP($FE13,'表１　R8補助（合計）'!$A$4:$FD$41,AK$1,FALSE)),"")</f>
        <v/>
      </c>
      <c r="AL13" s="111" t="str">
        <f>IFERROR(IF(VLOOKUP($FE13,'表１　R8補助（合計）'!$A$4:$FD$41,AL$1,FALSE)="","",VLOOKUP($FE13,'表１　R8補助（合計）'!$A$4:$FD$41,AL$1,FALSE)),"")</f>
        <v/>
      </c>
      <c r="AM13" s="111" t="str">
        <f>IFERROR(IF(VLOOKUP($FE13,'表１　R8補助（合計）'!$A$4:$FD$41,AM$1,FALSE)="","",VLOOKUP($FE13,'表１　R8補助（合計）'!$A$4:$FD$41,AM$1,FALSE)),"")</f>
        <v/>
      </c>
      <c r="AN13" s="112" t="str">
        <f>IFERROR(IF(VLOOKUP($FE13,'表１　R8補助（合計）'!$A$4:$FD$41,AN$1,FALSE)="","",VLOOKUP($FE13,'表１　R8補助（合計）'!$A$4:$FD$41,AN$1,FALSE)),"")</f>
        <v/>
      </c>
      <c r="AO13" s="111" t="str">
        <f>IFERROR(IF(VLOOKUP($FE13,'表１　R8補助（合計）'!$A$4:$FD$41,AO$1,FALSE)="","",VLOOKUP($FE13,'表１　R8補助（合計）'!$A$4:$FD$41,AO$1,FALSE)),"")</f>
        <v/>
      </c>
      <c r="AP13" s="111" t="str">
        <f>IFERROR(IF(VLOOKUP($FE13,'表１　R8補助（合計）'!$A$4:$FD$41,AP$1,FALSE)="","",VLOOKUP($FE13,'表１　R8補助（合計）'!$A$4:$FD$41,AP$1,FALSE)),"")</f>
        <v/>
      </c>
      <c r="AQ13" s="111" t="str">
        <f>IFERROR(IF(VLOOKUP($FE13,'表１　R8補助（合計）'!$A$4:$FD$41,AQ$1,FALSE)="","",VLOOKUP($FE13,'表１　R8補助（合計）'!$A$4:$FD$41,AQ$1,FALSE)),"")</f>
        <v/>
      </c>
      <c r="AR13" s="112" t="str">
        <f>IFERROR(IF(VLOOKUP($FE13,'表１　R8補助（合計）'!$A$4:$FD$41,AR$1,FALSE)="","",VLOOKUP($FE13,'表１　R8補助（合計）'!$A$4:$FD$41,AR$1,FALSE)),"")</f>
        <v/>
      </c>
      <c r="AS13" s="111" t="str">
        <f>IFERROR(IF(VLOOKUP($FE13,'表１　R8補助（合計）'!$A$4:$FD$41,AS$1,FALSE)="","",VLOOKUP($FE13,'表１　R8補助（合計）'!$A$4:$FD$41,AS$1,FALSE)),"")</f>
        <v/>
      </c>
      <c r="AT13" s="111" t="str">
        <f>IFERROR(IF(VLOOKUP($FE13,'表１　R8補助（合計）'!$A$4:$FD$41,AT$1,FALSE)="","",VLOOKUP($FE13,'表１　R8補助（合計）'!$A$4:$FD$41,AT$1,FALSE)),"")</f>
        <v/>
      </c>
      <c r="AU13" s="111" t="str">
        <f>IFERROR(IF(VLOOKUP($FE13,'表１　R8補助（合計）'!$A$4:$FD$41,AU$1,FALSE)="","",VLOOKUP($FE13,'表１　R8補助（合計）'!$A$4:$FD$41,AU$1,FALSE)),"")</f>
        <v/>
      </c>
      <c r="AV13" s="112" t="str">
        <f>IFERROR(IF(VLOOKUP($FE13,'表１　R8補助（合計）'!$A$4:$FD$41,AV$1,FALSE)="","",VLOOKUP($FE13,'表１　R8補助（合計）'!$A$4:$FD$41,AV$1,FALSE)),"")</f>
        <v/>
      </c>
      <c r="AW13" s="111" t="str">
        <f>IFERROR(IF(VLOOKUP($FE13,'表１　R8補助（合計）'!$A$4:$FD$41,AW$1,FALSE)="","",VLOOKUP($FE13,'表１　R8補助（合計）'!$A$4:$FD$41,AW$1,FALSE)),"")</f>
        <v/>
      </c>
      <c r="AX13" s="111" t="str">
        <f>IFERROR(IF(VLOOKUP($FE13,'表１　R8補助（合計）'!$A$4:$FD$41,AX$1,FALSE)="","",VLOOKUP($FE13,'表１　R8補助（合計）'!$A$4:$FD$41,AX$1,FALSE)),"")</f>
        <v/>
      </c>
      <c r="AY13" s="111" t="str">
        <f>IFERROR(IF(VLOOKUP($FE13,'表１　R8補助（合計）'!$A$4:$FD$41,AY$1,FALSE)="","",VLOOKUP($FE13,'表１　R8補助（合計）'!$A$4:$FD$41,AY$1,FALSE)),"")</f>
        <v/>
      </c>
      <c r="AZ13" s="112" t="str">
        <f>IFERROR(IF(VLOOKUP($FE13,'表１　R8補助（合計）'!$A$4:$FD$41,AZ$1,FALSE)="","",VLOOKUP($FE13,'表１　R8補助（合計）'!$A$4:$FD$41,AZ$1,FALSE)),"")</f>
        <v/>
      </c>
      <c r="BA13" s="111" t="str">
        <f>IFERROR(IF(VLOOKUP($FE13,'表１　R8補助（合計）'!$A$4:$FD$41,BA$1,FALSE)="","",VLOOKUP($FE13,'表１　R8補助（合計）'!$A$4:$FD$41,BA$1,FALSE)),"")</f>
        <v/>
      </c>
      <c r="BB13" s="111" t="str">
        <f>IFERROR(IF(VLOOKUP($FE13,'表１　R8補助（合計）'!$A$4:$FD$41,BB$1,FALSE)="","",VLOOKUP($FE13,'表１　R8補助（合計）'!$A$4:$FD$41,BB$1,FALSE)),"")</f>
        <v/>
      </c>
      <c r="BC13" s="111" t="str">
        <f>IFERROR(IF(VLOOKUP($FE13,'表１　R8補助（合計）'!$A$4:$FD$41,BC$1,FALSE)="","",VLOOKUP($FE13,'表１　R8補助（合計）'!$A$4:$FD$41,BC$1,FALSE)),"")</f>
        <v/>
      </c>
      <c r="BD13" s="112" t="str">
        <f>IFERROR(IF(VLOOKUP($FE13,'表１　R8補助（合計）'!$A$4:$FD$41,BD$1,FALSE)="","",VLOOKUP($FE13,'表１　R8補助（合計）'!$A$4:$FD$41,BD$1,FALSE)),"")</f>
        <v/>
      </c>
      <c r="BE13" s="111" t="str">
        <f>IFERROR(IF(VLOOKUP($FE13,'表１　R8補助（合計）'!$A$4:$FD$41,BE$1,FALSE)="","",VLOOKUP($FE13,'表１　R8補助（合計）'!$A$4:$FD$41,BE$1,FALSE)),"")</f>
        <v/>
      </c>
      <c r="BF13" s="111" t="str">
        <f>IFERROR(IF(VLOOKUP($FE13,'表１　R8補助（合計）'!$A$4:$FD$41,BF$1,FALSE)="","",VLOOKUP($FE13,'表１　R8補助（合計）'!$A$4:$FD$41,BF$1,FALSE)),"")</f>
        <v/>
      </c>
      <c r="BG13" s="111" t="str">
        <f>IFERROR(IF(VLOOKUP($FE13,'表１　R8補助（合計）'!$A$4:$FD$41,BG$1,FALSE)="","",VLOOKUP($FE13,'表１　R8補助（合計）'!$A$4:$FD$41,BG$1,FALSE)),"")</f>
        <v/>
      </c>
      <c r="BH13" s="112" t="str">
        <f>IFERROR(IF(VLOOKUP($FE13,'表１　R8補助（合計）'!$A$4:$FD$41,BH$1,FALSE)="","",VLOOKUP($FE13,'表１　R8補助（合計）'!$A$4:$FD$41,BH$1,FALSE)),"")</f>
        <v/>
      </c>
      <c r="BI13" s="111" t="str">
        <f>IFERROR(IF(VLOOKUP($FE13,'表１　R8補助（合計）'!$A$4:$FD$41,BI$1,FALSE)="","",VLOOKUP($FE13,'表１　R8補助（合計）'!$A$4:$FD$41,BI$1,FALSE)),"")</f>
        <v/>
      </c>
      <c r="BJ13" s="111" t="str">
        <f>IFERROR(IF(VLOOKUP($FE13,'表１　R8補助（合計）'!$A$4:$FD$41,BJ$1,FALSE)="","",VLOOKUP($FE13,'表１　R8補助（合計）'!$A$4:$FD$41,BJ$1,FALSE)),"")</f>
        <v/>
      </c>
      <c r="BK13" s="111" t="str">
        <f>IFERROR(IF(VLOOKUP($FE13,'表１　R8補助（合計）'!$A$4:$FD$41,BK$1,FALSE)="","",VLOOKUP($FE13,'表１　R8補助（合計）'!$A$4:$FD$41,BK$1,FALSE)),"")</f>
        <v/>
      </c>
      <c r="BL13" s="112" t="str">
        <f>IFERROR(IF(VLOOKUP($FE13,'表１　R8補助（合計）'!$A$4:$FD$41,BL$1,FALSE)="","",VLOOKUP($FE13,'表１　R8補助（合計）'!$A$4:$FD$41,BL$1,FALSE)),"")</f>
        <v/>
      </c>
      <c r="BM13" s="111" t="str">
        <f>IFERROR(IF(VLOOKUP($FE13,'表１　R8補助（合計）'!$A$4:$FD$41,BM$1,FALSE)="","",VLOOKUP($FE13,'表１　R8補助（合計）'!$A$4:$FD$41,BM$1,FALSE)),"")</f>
        <v/>
      </c>
      <c r="BN13" s="111" t="str">
        <f>IFERROR(IF(VLOOKUP($FE13,'表１　R8補助（合計）'!$A$4:$FD$41,BN$1,FALSE)="","",VLOOKUP($FE13,'表１　R8補助（合計）'!$A$4:$FD$41,BN$1,FALSE)),"")</f>
        <v/>
      </c>
      <c r="BO13" s="111" t="str">
        <f>IFERROR(IF(VLOOKUP($FE13,'表１　R8補助（合計）'!$A$4:$FD$41,BO$1,FALSE)="","",VLOOKUP($FE13,'表１　R8補助（合計）'!$A$4:$FD$41,BO$1,FALSE)),"")</f>
        <v/>
      </c>
      <c r="BP13" s="112" t="str">
        <f>IFERROR(IF(VLOOKUP($FE13,'表１　R8補助（合計）'!$A$4:$FD$41,BP$1,FALSE)="","",VLOOKUP($FE13,'表１　R8補助（合計）'!$A$4:$FD$41,BP$1,FALSE)),"")</f>
        <v/>
      </c>
      <c r="BQ13" s="111" t="str">
        <f>IFERROR(IF(VLOOKUP($FE13,'表１　R8補助（合計）'!$A$4:$FD$41,BQ$1,FALSE)="","",VLOOKUP($FE13,'表１　R8補助（合計）'!$A$4:$FD$41,BQ$1,FALSE)),"")</f>
        <v/>
      </c>
      <c r="BR13" s="111" t="str">
        <f>IFERROR(IF(VLOOKUP($FE13,'表１　R8補助（合計）'!$A$4:$FD$41,BR$1,FALSE)="","",VLOOKUP($FE13,'表１　R8補助（合計）'!$A$4:$FD$41,BR$1,FALSE)),"")</f>
        <v/>
      </c>
      <c r="BS13" s="111" t="str">
        <f>IFERROR(IF(VLOOKUP($FE13,'表１　R8補助（合計）'!$A$4:$FD$41,BS$1,FALSE)="","",VLOOKUP($FE13,'表１　R8補助（合計）'!$A$4:$FD$41,BS$1,FALSE)),"")</f>
        <v/>
      </c>
      <c r="BT13" s="112" t="str">
        <f>IFERROR(IF(VLOOKUP($FE13,'表１　R8補助（合計）'!$A$4:$FD$41,BT$1,FALSE)="","",VLOOKUP($FE13,'表１　R8補助（合計）'!$A$4:$FD$41,BT$1,FALSE)),"")</f>
        <v/>
      </c>
      <c r="BU13" s="111" t="str">
        <f>IFERROR(IF(VLOOKUP($FE13,'表１　R8補助（合計）'!$A$4:$FD$41,BU$1,FALSE)="","",VLOOKUP($FE13,'表１　R8補助（合計）'!$A$4:$FD$41,BU$1,FALSE)),"")</f>
        <v/>
      </c>
      <c r="BV13" s="111" t="str">
        <f>IFERROR(IF(VLOOKUP($FE13,'表１　R8補助（合計）'!$A$4:$FD$41,BV$1,FALSE)="","",VLOOKUP($FE13,'表１　R8補助（合計）'!$A$4:$FD$41,BV$1,FALSE)),"")</f>
        <v/>
      </c>
      <c r="BW13" s="111" t="str">
        <f>IFERROR(IF(VLOOKUP($FE13,'表１　R8補助（合計）'!$A$4:$FD$41,BW$1,FALSE)="","",VLOOKUP($FE13,'表１　R8補助（合計）'!$A$4:$FD$41,BW$1,FALSE)),"")</f>
        <v/>
      </c>
      <c r="BX13" s="112" t="str">
        <f>IFERROR(IF(VLOOKUP($FE13,'表１　R8補助（合計）'!$A$4:$FD$41,BX$1,FALSE)="","",VLOOKUP($FE13,'表１　R8補助（合計）'!$A$4:$FD$41,BX$1,FALSE)),"")</f>
        <v/>
      </c>
      <c r="BY13" s="111" t="str">
        <f>IFERROR(IF(VLOOKUP($FE13,'表１　R8補助（合計）'!$A$4:$FD$41,BY$1,FALSE)="","",VLOOKUP($FE13,'表１　R8補助（合計）'!$A$4:$FD$41,BY$1,FALSE)),"")</f>
        <v/>
      </c>
      <c r="BZ13" s="111" t="str">
        <f>IFERROR(IF(VLOOKUP($FE13,'表１　R8補助（合計）'!$A$4:$FD$41,BZ$1,FALSE)="","",VLOOKUP($FE13,'表１　R8補助（合計）'!$A$4:$FD$41,BZ$1,FALSE)),"")</f>
        <v/>
      </c>
      <c r="CA13" s="111" t="str">
        <f>IFERROR(IF(VLOOKUP($FE13,'表１　R8補助（合計）'!$A$4:$FD$41,CA$1,FALSE)="","",VLOOKUP($FE13,'表１　R8補助（合計）'!$A$4:$FD$41,CA$1,FALSE)),"")</f>
        <v/>
      </c>
      <c r="CB13" s="112" t="str">
        <f>IFERROR(IF(VLOOKUP($FE13,'表１　R8補助（合計）'!$A$4:$FD$41,CB$1,FALSE)="","",VLOOKUP($FE13,'表１　R8補助（合計）'!$A$4:$FD$41,CB$1,FALSE)),"")</f>
        <v/>
      </c>
      <c r="CC13" s="111" t="str">
        <f>IFERROR(IF(VLOOKUP($FE13,'表１　R8補助（合計）'!$A$4:$FD$41,CC$1,FALSE)="","",VLOOKUP($FE13,'表１　R8補助（合計）'!$A$4:$FD$41,CC$1,FALSE)),"")</f>
        <v/>
      </c>
      <c r="CD13" s="111" t="str">
        <f>IFERROR(IF(VLOOKUP($FE13,'表１　R8補助（合計）'!$A$4:$FD$41,CD$1,FALSE)="","",VLOOKUP($FE13,'表１　R8補助（合計）'!$A$4:$FD$41,CD$1,FALSE)),"")</f>
        <v/>
      </c>
      <c r="CE13" s="111" t="str">
        <f>IFERROR(IF(VLOOKUP($FE13,'表１　R8補助（合計）'!$A$4:$FD$41,CE$1,FALSE)="","",VLOOKUP($FE13,'表１　R8補助（合計）'!$A$4:$FD$41,CE$1,FALSE)),"")</f>
        <v/>
      </c>
      <c r="CF13" s="112" t="str">
        <f>IFERROR(IF(VLOOKUP($FE13,'表１　R8補助（合計）'!$A$4:$FD$41,CF$1,FALSE)="","",VLOOKUP($FE13,'表１　R8補助（合計）'!$A$4:$FD$41,CF$1,FALSE)),"")</f>
        <v/>
      </c>
      <c r="CG13" s="111" t="str">
        <f>IFERROR(IF(VLOOKUP($FE13,'表１　R8補助（合計）'!$A$4:$FD$41,CG$1,FALSE)="","",VLOOKUP($FE13,'表１　R8補助（合計）'!$A$4:$FD$41,CG$1,FALSE)),"")</f>
        <v/>
      </c>
      <c r="CH13" s="111" t="str">
        <f>IFERROR(IF(VLOOKUP($FE13,'表１　R8補助（合計）'!$A$4:$FD$41,CH$1,FALSE)="","",VLOOKUP($FE13,'表１　R8補助（合計）'!$A$4:$FD$41,CH$1,FALSE)),"")</f>
        <v/>
      </c>
      <c r="CI13" s="111" t="str">
        <f>IFERROR(IF(VLOOKUP($FE13,'表１　R8補助（合計）'!$A$4:$FD$41,CI$1,FALSE)="","",VLOOKUP($FE13,'表１　R8補助（合計）'!$A$4:$FD$41,CI$1,FALSE)),"")</f>
        <v/>
      </c>
      <c r="CJ13" s="112" t="str">
        <f>IFERROR(IF(VLOOKUP($FE13,'表１　R8補助（合計）'!$A$4:$FD$41,CJ$1,FALSE)="","",VLOOKUP($FE13,'表１　R8補助（合計）'!$A$4:$FD$41,CJ$1,FALSE)),"")</f>
        <v/>
      </c>
      <c r="CK13" s="111" t="str">
        <f>IFERROR(IF(VLOOKUP($FE13,'表１　R8補助（合計）'!$A$4:$FD$41,CK$1,FALSE)="","",VLOOKUP($FE13,'表１　R8補助（合計）'!$A$4:$FD$41,CK$1,FALSE)),"")</f>
        <v/>
      </c>
      <c r="CL13" s="111" t="str">
        <f>IFERROR(IF(VLOOKUP($FE13,'表１　R8補助（合計）'!$A$4:$FD$41,CL$1,FALSE)="","",VLOOKUP($FE13,'表１　R8補助（合計）'!$A$4:$FD$41,CL$1,FALSE)),"")</f>
        <v/>
      </c>
      <c r="CM13" s="111" t="str">
        <f>IFERROR(IF(VLOOKUP($FE13,'表１　R8補助（合計）'!$A$4:$FD$41,CM$1,FALSE)="","",VLOOKUP($FE13,'表１　R8補助（合計）'!$A$4:$FD$41,CM$1,FALSE)),"")</f>
        <v/>
      </c>
      <c r="CN13" s="112" t="str">
        <f>IFERROR(IF(VLOOKUP($FE13,'表１　R8補助（合計）'!$A$4:$FD$41,CN$1,FALSE)="","",VLOOKUP($FE13,'表１　R8補助（合計）'!$A$4:$FD$41,CN$1,FALSE)),"")</f>
        <v/>
      </c>
      <c r="CO13" s="111" t="str">
        <f>IFERROR(IF(VLOOKUP($FE13,'表１　R8補助（合計）'!$A$4:$FD$41,CO$1,FALSE)="","",VLOOKUP($FE13,'表１　R8補助（合計）'!$A$4:$FD$41,CO$1,FALSE)),"")</f>
        <v/>
      </c>
      <c r="CP13" s="111" t="str">
        <f>IFERROR(IF(VLOOKUP($FE13,'表１　R8補助（合計）'!$A$4:$FD$41,CP$1,FALSE)="","",VLOOKUP($FE13,'表１　R8補助（合計）'!$A$4:$FD$41,CP$1,FALSE)),"")</f>
        <v/>
      </c>
      <c r="CQ13" s="111" t="str">
        <f>IFERROR(IF(VLOOKUP($FE13,'表１　R8補助（合計）'!$A$4:$FD$41,CQ$1,FALSE)="","",VLOOKUP($FE13,'表１　R8補助（合計）'!$A$4:$FD$41,CQ$1,FALSE)),"")</f>
        <v/>
      </c>
      <c r="CR13" s="112" t="str">
        <f>IFERROR(IF(VLOOKUP($FE13,'表１　R8補助（合計）'!$A$4:$FD$41,CR$1,FALSE)="","",VLOOKUP($FE13,'表１　R8補助（合計）'!$A$4:$FD$41,CR$1,FALSE)),"")</f>
        <v/>
      </c>
      <c r="CS13" s="111" t="str">
        <f>IFERROR(IF(VLOOKUP($FE13,'表１　R8補助（合計）'!$A$4:$FD$41,CS$1,FALSE)="","",VLOOKUP($FE13,'表１　R8補助（合計）'!$A$4:$FD$41,CS$1,FALSE)),"")</f>
        <v/>
      </c>
      <c r="CT13" s="111" t="str">
        <f>IFERROR(IF(VLOOKUP($FE13,'表１　R8補助（合計）'!$A$4:$FD$41,CT$1,FALSE)="","",VLOOKUP($FE13,'表１　R8補助（合計）'!$A$4:$FD$41,CT$1,FALSE)),"")</f>
        <v/>
      </c>
      <c r="CU13" s="111" t="str">
        <f>IFERROR(IF(VLOOKUP($FE13,'表１　R8補助（合計）'!$A$4:$FD$41,CU$1,FALSE)="","",VLOOKUP($FE13,'表１　R8補助（合計）'!$A$4:$FD$41,CU$1,FALSE)),"")</f>
        <v/>
      </c>
      <c r="CV13" s="112" t="str">
        <f>IFERROR(IF(VLOOKUP($FE13,'表１　R8補助（合計）'!$A$4:$FD$41,CV$1,FALSE)="","",VLOOKUP($FE13,'表１　R8補助（合計）'!$A$4:$FD$41,CV$1,FALSE)),"")</f>
        <v/>
      </c>
      <c r="CW13" s="111" t="str">
        <f>IFERROR(IF(VLOOKUP($FE13,'表１　R8補助（合計）'!$A$4:$FD$41,CW$1,FALSE)="","",VLOOKUP($FE13,'表１　R8補助（合計）'!$A$4:$FD$41,CW$1,FALSE)),"")</f>
        <v/>
      </c>
      <c r="CX13" s="111" t="str">
        <f>IFERROR(IF(VLOOKUP($FE13,'表１　R8補助（合計）'!$A$4:$FD$41,CX$1,FALSE)="","",VLOOKUP($FE13,'表１　R8補助（合計）'!$A$4:$FD$41,CX$1,FALSE)),"")</f>
        <v/>
      </c>
      <c r="CY13" s="111" t="str">
        <f>IFERROR(IF(VLOOKUP($FE13,'表１　R8補助（合計）'!$A$4:$FD$41,CY$1,FALSE)="","",VLOOKUP($FE13,'表１　R8補助（合計）'!$A$4:$FD$41,CY$1,FALSE)),"")</f>
        <v/>
      </c>
      <c r="CZ13" s="112" t="str">
        <f>IFERROR(IF(VLOOKUP($FE13,'表１　R8補助（合計）'!$A$4:$FD$41,CZ$1,FALSE)="","",VLOOKUP($FE13,'表１　R8補助（合計）'!$A$4:$FD$41,CZ$1,FALSE)),"")</f>
        <v/>
      </c>
      <c r="DA13" s="111" t="str">
        <f>IFERROR(IF(VLOOKUP($FE13,'表１　R8補助（合計）'!$A$4:$FD$41,DA$1,FALSE)="","",VLOOKUP($FE13,'表１　R8補助（合計）'!$A$4:$FD$41,DA$1,FALSE)),"")</f>
        <v/>
      </c>
      <c r="DB13" s="111" t="str">
        <f>IFERROR(IF(VLOOKUP($FE13,'表１　R8補助（合計）'!$A$4:$FD$41,DB$1,FALSE)="","",VLOOKUP($FE13,'表１　R8補助（合計）'!$A$4:$FD$41,DB$1,FALSE)),"")</f>
        <v/>
      </c>
      <c r="DC13" s="111" t="str">
        <f>IFERROR(IF(VLOOKUP($FE13,'表１　R8補助（合計）'!$A$4:$FD$41,DC$1,FALSE)="","",VLOOKUP($FE13,'表１　R8補助（合計）'!$A$4:$FD$41,DC$1,FALSE)),"")</f>
        <v/>
      </c>
      <c r="DD13" s="112" t="str">
        <f>IFERROR(IF(VLOOKUP($FE13,'表１　R8補助（合計）'!$A$4:$FD$41,DD$1,FALSE)="","",VLOOKUP($FE13,'表１　R8補助（合計）'!$A$4:$FD$41,DD$1,FALSE)),"")</f>
        <v/>
      </c>
      <c r="DE13" s="111" t="str">
        <f>IFERROR(IF(VLOOKUP($FE13,'表１　R8補助（合計）'!$A$4:$FD$41,DE$1,FALSE)="","",VLOOKUP($FE13,'表１　R8補助（合計）'!$A$4:$FD$41,DE$1,FALSE)),"")</f>
        <v/>
      </c>
      <c r="DF13" s="111" t="str">
        <f>IFERROR(IF(VLOOKUP($FE13,'表１　R8補助（合計）'!$A$4:$FD$41,DF$1,FALSE)="","",VLOOKUP($FE13,'表１　R8補助（合計）'!$A$4:$FD$41,DF$1,FALSE)),"")</f>
        <v/>
      </c>
      <c r="DG13" s="111" t="str">
        <f>IFERROR(IF(VLOOKUP($FE13,'表１　R8補助（合計）'!$A$4:$FD$41,DG$1,FALSE)="","",VLOOKUP($FE13,'表１　R8補助（合計）'!$A$4:$FD$41,DG$1,FALSE)),"")</f>
        <v/>
      </c>
      <c r="DH13" s="112" t="str">
        <f>IFERROR(IF(VLOOKUP($FE13,'表１　R8補助（合計）'!$A$4:$FD$41,DH$1,FALSE)="","",VLOOKUP($FE13,'表１　R8補助（合計）'!$A$4:$FD$41,DH$1,FALSE)),"")</f>
        <v/>
      </c>
      <c r="DI13" s="111" t="str">
        <f>IFERROR(IF(VLOOKUP($FE13,'表１　R8補助（合計）'!$A$4:$FD$41,DI$1,FALSE)="","",VLOOKUP($FE13,'表１　R8補助（合計）'!$A$4:$FD$41,DI$1,FALSE)),"")</f>
        <v/>
      </c>
      <c r="DJ13" s="111" t="str">
        <f>IFERROR(IF(VLOOKUP($FE13,'表１　R8補助（合計）'!$A$4:$FD$41,DJ$1,FALSE)="","",VLOOKUP($FE13,'表１　R8補助（合計）'!$A$4:$FD$41,DJ$1,FALSE)),"")</f>
        <v/>
      </c>
      <c r="DK13" s="111" t="str">
        <f>IFERROR(IF(VLOOKUP($FE13,'表１　R8補助（合計）'!$A$4:$FD$41,DK$1,FALSE)="","",VLOOKUP($FE13,'表１　R8補助（合計）'!$A$4:$FD$41,DK$1,FALSE)),"")</f>
        <v/>
      </c>
      <c r="DL13" s="112" t="str">
        <f>IFERROR(IF(VLOOKUP($FE13,'表１　R8補助（合計）'!$A$4:$FD$41,DL$1,FALSE)="","",VLOOKUP($FE13,'表１　R8補助（合計）'!$A$4:$FD$41,DL$1,FALSE)),"")</f>
        <v/>
      </c>
      <c r="DM13" s="111" t="str">
        <f>IFERROR(IF(VLOOKUP($FE13,'表１　R8補助（合計）'!$A$4:$FD$41,DM$1,FALSE)="","",VLOOKUP($FE13,'表１　R8補助（合計）'!$A$4:$FD$41,DM$1,FALSE)),"")</f>
        <v/>
      </c>
      <c r="DN13" s="111" t="str">
        <f>IFERROR(IF(VLOOKUP($FE13,'表１　R8補助（合計）'!$A$4:$FD$41,DN$1,FALSE)="","",VLOOKUP($FE13,'表１　R8補助（合計）'!$A$4:$FD$41,DN$1,FALSE)),"")</f>
        <v/>
      </c>
      <c r="DO13" s="111" t="str">
        <f>IFERROR(IF(VLOOKUP($FE13,'表１　R8補助（合計）'!$A$4:$FD$41,DO$1,FALSE)="","",VLOOKUP($FE13,'表１　R8補助（合計）'!$A$4:$FD$41,DO$1,FALSE)),"")</f>
        <v/>
      </c>
      <c r="DP13" s="112" t="str">
        <f>IFERROR(IF(VLOOKUP($FE13,'表１　R8補助（合計）'!$A$4:$FD$41,DP$1,FALSE)="","",VLOOKUP($FE13,'表１　R8補助（合計）'!$A$4:$FD$41,DP$1,FALSE)),"")</f>
        <v/>
      </c>
      <c r="DQ13" s="111" t="str">
        <f>IFERROR(IF(VLOOKUP($FE13,'表１　R8補助（合計）'!$A$4:$FD$41,DQ$1,FALSE)="","",VLOOKUP($FE13,'表１　R8補助（合計）'!$A$4:$FD$41,DQ$1,FALSE)),"")</f>
        <v/>
      </c>
      <c r="DR13" s="111" t="str">
        <f>IFERROR(IF(VLOOKUP($FE13,'表１　R8補助（合計）'!$A$4:$FD$41,DR$1,FALSE)="","",VLOOKUP($FE13,'表１　R8補助（合計）'!$A$4:$FD$41,DR$1,FALSE)),"")</f>
        <v/>
      </c>
      <c r="DS13" s="111" t="str">
        <f>IFERROR(IF(VLOOKUP($FE13,'表１　R8補助（合計）'!$A$4:$FD$41,DS$1,FALSE)="","",VLOOKUP($FE13,'表１　R8補助（合計）'!$A$4:$FD$41,DS$1,FALSE)),"")</f>
        <v/>
      </c>
      <c r="DT13" s="112" t="str">
        <f>IFERROR(IF(VLOOKUP($FE13,'表１　R8補助（合計）'!$A$4:$FD$41,DT$1,FALSE)="","",VLOOKUP($FE13,'表１　R8補助（合計）'!$A$4:$FD$41,DT$1,FALSE)),"")</f>
        <v/>
      </c>
      <c r="DU13" s="111" t="str">
        <f>IFERROR(IF(VLOOKUP($FE13,'表１　R8補助（合計）'!$A$4:$FD$41,DU$1,FALSE)="","",VLOOKUP($FE13,'表１　R8補助（合計）'!$A$4:$FD$41,DU$1,FALSE)),"")</f>
        <v/>
      </c>
      <c r="DV13" s="111" t="str">
        <f>IFERROR(IF(VLOOKUP($FE13,'表１　R8補助（合計）'!$A$4:$FD$41,DV$1,FALSE)="","",VLOOKUP($FE13,'表１　R8補助（合計）'!$A$4:$FD$41,DV$1,FALSE)),"")</f>
        <v/>
      </c>
      <c r="DW13" s="111" t="str">
        <f>IFERROR(IF(VLOOKUP($FE13,'表１　R8補助（合計）'!$A$4:$FD$41,DW$1,FALSE)="","",VLOOKUP($FE13,'表１　R8補助（合計）'!$A$4:$FD$41,DW$1,FALSE)),"")</f>
        <v/>
      </c>
      <c r="DX13" s="112" t="str">
        <f>IFERROR(IF(VLOOKUP($FE13,'表１　R8補助（合計）'!$A$4:$FD$41,DX$1,FALSE)="","",VLOOKUP($FE13,'表１　R8補助（合計）'!$A$4:$FD$41,DX$1,FALSE)),"")</f>
        <v/>
      </c>
      <c r="DY13" s="111" t="str">
        <f>IFERROR(IF(VLOOKUP($FE13,'表１　R8補助（合計）'!$A$4:$FD$41,DY$1,FALSE)="","",VLOOKUP($FE13,'表１　R8補助（合計）'!$A$4:$FD$41,DY$1,FALSE)),"")</f>
        <v/>
      </c>
      <c r="DZ13" s="111" t="str">
        <f>IFERROR(IF(VLOOKUP($FE13,'表１　R8補助（合計）'!$A$4:$FD$41,DZ$1,FALSE)="","",VLOOKUP($FE13,'表１　R8補助（合計）'!$A$4:$FD$41,DZ$1,FALSE)),"")</f>
        <v/>
      </c>
      <c r="EA13" s="111" t="str">
        <f>IFERROR(IF(VLOOKUP($FE13,'表１　R8補助（合計）'!$A$4:$FD$41,EA$1,FALSE)="","",VLOOKUP($FE13,'表１　R8補助（合計）'!$A$4:$FD$41,EA$1,FALSE)),"")</f>
        <v/>
      </c>
      <c r="EB13" s="112" t="str">
        <f>IFERROR(IF(VLOOKUP($FE13,'表１　R8補助（合計）'!$A$4:$FD$41,EB$1,FALSE)="","",VLOOKUP($FE13,'表１　R8補助（合計）'!$A$4:$FD$41,EB$1,FALSE)),"")</f>
        <v/>
      </c>
      <c r="EC13" s="111" t="str">
        <f>IFERROR(IF(VLOOKUP($FE13,'表１　R8補助（合計）'!$A$4:$FD$41,EC$1,FALSE)="","",VLOOKUP($FE13,'表１　R8補助（合計）'!$A$4:$FD$41,EC$1,FALSE)),"")</f>
        <v/>
      </c>
      <c r="ED13" s="111" t="str">
        <f>IFERROR(IF(VLOOKUP($FE13,'表１　R8補助（合計）'!$A$4:$FD$41,ED$1,FALSE)="","",VLOOKUP($FE13,'表１　R8補助（合計）'!$A$4:$FD$41,ED$1,FALSE)),"")</f>
        <v/>
      </c>
      <c r="EE13" s="111" t="str">
        <f>IFERROR(IF(VLOOKUP($FE13,'表１　R8補助（合計）'!$A$4:$FD$41,EE$1,FALSE)="","",VLOOKUP($FE13,'表１　R8補助（合計）'!$A$4:$FD$41,EE$1,FALSE)),"")</f>
        <v/>
      </c>
      <c r="EF13" s="112" t="str">
        <f>IFERROR(IF(VLOOKUP($FE13,'表１　R8補助（合計）'!$A$4:$FD$41,EF$1,FALSE)="","",VLOOKUP($FE13,'表１　R8補助（合計）'!$A$4:$FD$41,EF$1,FALSE)),"")</f>
        <v/>
      </c>
      <c r="EG13" s="111" t="str">
        <f>IFERROR(IF(VLOOKUP($FE13,'表１　R8補助（合計）'!$A$4:$FD$41,EG$1,FALSE)="","",VLOOKUP($FE13,'表１　R8補助（合計）'!$A$4:$FD$41,EG$1,FALSE)),"")</f>
        <v/>
      </c>
      <c r="EH13" s="111" t="str">
        <f>IFERROR(IF(VLOOKUP($FE13,'表１　R8補助（合計）'!$A$4:$FD$41,EH$1,FALSE)="","",VLOOKUP($FE13,'表１　R8補助（合計）'!$A$4:$FD$41,EH$1,FALSE)),"")</f>
        <v/>
      </c>
      <c r="EI13" s="111" t="str">
        <f>IFERROR(IF(VLOOKUP($FE13,'表１　R8補助（合計）'!$A$4:$FD$41,EI$1,FALSE)="","",VLOOKUP($FE13,'表１　R8補助（合計）'!$A$4:$FD$41,EI$1,FALSE)),"")</f>
        <v/>
      </c>
      <c r="EJ13" s="112" t="str">
        <f>IFERROR(IF(VLOOKUP($FE13,'表１　R8補助（合計）'!$A$4:$FD$41,EJ$1,FALSE)="","",VLOOKUP($FE13,'表１　R8補助（合計）'!$A$4:$FD$41,EJ$1,FALSE)),"")</f>
        <v/>
      </c>
      <c r="EK13" s="111" t="str">
        <f>IFERROR(IF(VLOOKUP($FE13,'表１　R8補助（合計）'!$A$4:$FD$41,EK$1,FALSE)="","",VLOOKUP($FE13,'表１　R8補助（合計）'!$A$4:$FD$41,EK$1,FALSE)),"")</f>
        <v/>
      </c>
      <c r="EL13" s="111" t="str">
        <f>IFERROR(IF(VLOOKUP($FE13,'表１　R8補助（合計）'!$A$4:$FD$41,EL$1,FALSE)="","",VLOOKUP($FE13,'表１　R8補助（合計）'!$A$4:$FD$41,EL$1,FALSE)),"")</f>
        <v/>
      </c>
      <c r="EM13" s="111" t="str">
        <f>IFERROR(IF(VLOOKUP($FE13,'表１　R8補助（合計）'!$A$4:$FD$41,EM$1,FALSE)="","",VLOOKUP($FE13,'表１　R8補助（合計）'!$A$4:$FD$41,EM$1,FALSE)),"")</f>
        <v/>
      </c>
      <c r="EN13" s="112" t="str">
        <f>IFERROR(IF(VLOOKUP($FE13,'表１　R8補助（合計）'!$A$4:$FD$41,EN$1,FALSE)="","",VLOOKUP($FE13,'表１　R8補助（合計）'!$A$4:$FD$41,EN$1,FALSE)),"")</f>
        <v/>
      </c>
      <c r="EO13" s="111" t="str">
        <f>IFERROR(IF(VLOOKUP($FE13,'表１　R8補助（合計）'!$A$4:$FD$41,EO$1,FALSE)="","",VLOOKUP($FE13,'表１　R8補助（合計）'!$A$4:$FD$41,EO$1,FALSE)),"")</f>
        <v/>
      </c>
      <c r="EP13" s="111" t="str">
        <f>IFERROR(IF(VLOOKUP($FE13,'表１　R8補助（合計）'!$A$4:$FD$41,EP$1,FALSE)="","",VLOOKUP($FE13,'表１　R8補助（合計）'!$A$4:$FD$41,EP$1,FALSE)),"")</f>
        <v/>
      </c>
      <c r="EQ13" s="111" t="str">
        <f>IFERROR(IF(VLOOKUP($FE13,'表１　R8補助（合計）'!$A$4:$FD$41,EQ$1,FALSE)="","",VLOOKUP($FE13,'表１　R8補助（合計）'!$A$4:$FD$41,EQ$1,FALSE)),"")</f>
        <v/>
      </c>
      <c r="ER13" s="112" t="str">
        <f>IFERROR(IF(VLOOKUP($FE13,'表１　R8補助（合計）'!$A$4:$FD$41,ER$1,FALSE)="","",VLOOKUP($FE13,'表１　R8補助（合計）'!$A$4:$FD$41,ER$1,FALSE)),"")</f>
        <v/>
      </c>
      <c r="ES13" s="111" t="str">
        <f>IFERROR(IF(VLOOKUP($FE13,'表１　R8補助（合計）'!$A$4:$FD$41,ES$1,FALSE)="","",VLOOKUP($FE13,'表１　R8補助（合計）'!$A$4:$FD$41,ES$1,FALSE)),"")</f>
        <v/>
      </c>
      <c r="ET13" s="111" t="str">
        <f>IFERROR(IF(VLOOKUP($FE13,'表１　R8補助（合計）'!$A$4:$FD$41,ET$1,FALSE)="","",VLOOKUP($FE13,'表１　R8補助（合計）'!$A$4:$FD$41,ET$1,FALSE)),"")</f>
        <v/>
      </c>
      <c r="EU13" s="111" t="str">
        <f>IFERROR(IF(VLOOKUP($FE13,'表１　R8補助（合計）'!$A$4:$FD$41,EU$1,FALSE)="","",VLOOKUP($FE13,'表１　R8補助（合計）'!$A$4:$FD$41,EU$1,FALSE)),"")</f>
        <v/>
      </c>
      <c r="EV13" s="112" t="str">
        <f>IFERROR(IF(VLOOKUP($FE13,'表１　R8補助（合計）'!$A$4:$FD$41,EV$1,FALSE)="","",VLOOKUP($FE13,'表１　R8補助（合計）'!$A$4:$FD$41,EV$1,FALSE)),"")</f>
        <v/>
      </c>
      <c r="EW13" s="111" t="str">
        <f>IFERROR(IF(VLOOKUP($FE13,'表１　R8補助（合計）'!$A$4:$FD$41,EW$1,FALSE)="","",VLOOKUP($FE13,'表１　R8補助（合計）'!$A$4:$FD$41,EW$1,FALSE)),"")</f>
        <v/>
      </c>
      <c r="EX13" s="111" t="str">
        <f>IFERROR(IF(VLOOKUP($FE13,'表１　R8補助（合計）'!$A$4:$FD$41,EX$1,FALSE)="","",VLOOKUP($FE13,'表１　R8補助（合計）'!$A$4:$FD$41,EX$1,FALSE)),"")</f>
        <v/>
      </c>
      <c r="EY13" s="111" t="str">
        <f>IFERROR(IF(VLOOKUP($FE13,'表１　R8補助（合計）'!$A$4:$FD$41,EY$1,FALSE)="","",VLOOKUP($FE13,'表１　R8補助（合計）'!$A$4:$FD$41,EY$1,FALSE)),"")</f>
        <v/>
      </c>
      <c r="EZ13" s="112" t="str">
        <f>IFERROR(IF(VLOOKUP($FE13,'表１　R8補助（合計）'!$A$4:$FD$41,EZ$1,FALSE)="","",VLOOKUP($FE13,'表１　R8補助（合計）'!$A$4:$FD$41,EZ$1,FALSE)),"")</f>
        <v/>
      </c>
      <c r="FA13" s="165" t="str">
        <f t="shared" si="122"/>
        <v/>
      </c>
      <c r="FB13" s="166" t="str">
        <f t="shared" si="122"/>
        <v/>
      </c>
      <c r="FC13" s="166" t="str">
        <f t="shared" si="122"/>
        <v/>
      </c>
      <c r="FD13" s="159" t="str">
        <f t="shared" si="122"/>
        <v/>
      </c>
      <c r="FE13" s="126"/>
      <c r="FF13" s="65">
        <f t="shared" si="121"/>
        <v>4</v>
      </c>
    </row>
    <row r="14" spans="1:162" s="75" customFormat="1" ht="36.75" customHeight="1" x14ac:dyDescent="0.25">
      <c r="A14" s="175">
        <v>2</v>
      </c>
      <c r="B14" s="142" t="str">
        <f>IFERROR(IF(VLOOKUP($FE14,'表１　R8補助（合計）'!$A$4:$FD$41,B$1,FALSE)="","",VLOOKUP($FE14,'表１　R8補助（合計）'!$A$4:$FD$41,B$1,FALSE)),"")</f>
        <v/>
      </c>
      <c r="C14" s="142" t="str">
        <f>IFERROR(IF(VLOOKUP($FE14,'表１　R8補助（合計）'!$A$4:$FD$41,C$1,FALSE)="","",VLOOKUP($FE14,'表１　R8補助（合計）'!$A$4:$FD$41,C$1,FALSE)),"")</f>
        <v/>
      </c>
      <c r="D14" s="143" t="str">
        <f>IFERROR(IF(VLOOKUP($FE14,'表１　R8補助（合計）'!$A$4:$FD$41,D$1,FALSE)="","",VLOOKUP($FE14,'表１　R8補助（合計）'!$A$4:$FD$41,D$1,FALSE)),"")</f>
        <v/>
      </c>
      <c r="E14" s="143" t="str">
        <f>IFERROR(IF(VLOOKUP($FE14,'表１　R8補助（合計）'!$A$4:$FD$41,E$1,FALSE)="","",VLOOKUP($FE14,'表１　R8補助（合計）'!$A$4:$FD$41,E$1,FALSE)),"")</f>
        <v/>
      </c>
      <c r="F14" s="143" t="str">
        <f>IFERROR(IF(VLOOKUP($FE14,'表１　R8補助（合計）'!$A$4:$FD$41,F$1,FALSE)="","",VLOOKUP($FE14,'表１　R8補助（合計）'!$A$4:$FD$41,F$1,FALSE)),"")</f>
        <v/>
      </c>
      <c r="G14" s="143" t="str">
        <f>IFERROR(IF(VLOOKUP($FE14,'表１　R8補助（合計）'!$A$4:$FD$41,G$1,FALSE)="","",VLOOKUP($FE14,'表１　R8補助（合計）'!$A$4:$FD$41,G$1,FALSE)),"")</f>
        <v/>
      </c>
      <c r="H14" s="143" t="str">
        <f>IFERROR(IF(VLOOKUP($FE14,'表１　R8補助（合計）'!$A$4:$FD$41,H$1,FALSE)="","",VLOOKUP($FE14,'表１　R8補助（合計）'!$A$4:$FD$41,H$1,FALSE)),"")</f>
        <v/>
      </c>
      <c r="I14" s="144" t="str">
        <f>IFERROR(IF(VLOOKUP($FE14,'表１　R8補助（合計）'!$A$4:$FD$41,I$1,FALSE)="","",VLOOKUP($FE14,'表１　R8補助（合計）'!$A$4:$FD$41,I$1,FALSE))*$FD14,"")</f>
        <v/>
      </c>
      <c r="J14" s="144" t="str">
        <f>IFERROR(IF(VLOOKUP($FE14,'表１　R8補助（合計）'!$A$4:$FD$41,J$1,FALSE)="","",VLOOKUP($FE14,'表１　R8補助（合計）'!$A$4:$FD$41,J$1,FALSE))*$FD14,"")</f>
        <v/>
      </c>
      <c r="K14" s="144" t="str">
        <f>IFERROR(IF(VLOOKUP($FE14,'表１　R8補助（合計）'!$A$4:$FD$41,K$1,FALSE)="","",VLOOKUP($FE14,'表１　R8補助（合計）'!$A$4:$FD$41,K$1,FALSE))*$FD14,"")</f>
        <v/>
      </c>
      <c r="L14" s="138" t="e">
        <f t="shared" si="123"/>
        <v>#VALUE!</v>
      </c>
      <c r="M14" s="144" t="str">
        <f>IFERROR(IF(VLOOKUP($FE14,'表１　R8補助（合計）'!$A$4:$FD$41,M$1,FALSE)="","",VLOOKUP($FE14,'表１　R8補助（合計）'!$A$4:$FD$41,M$1,FALSE)),"")</f>
        <v/>
      </c>
      <c r="N14" s="139" t="e">
        <f t="shared" si="124"/>
        <v>#VALUE!</v>
      </c>
      <c r="O14" s="145" t="str">
        <f>IFERROR(IF(VLOOKUP($FE14,'表１　R8補助（合計）'!$A$4:$FD$41,O$1,FALSE)="","",VLOOKUP($FE14,'表１　R8補助（合計）'!$A$4:$FD$41,O$1,FALSE))*$FD14,"")</f>
        <v/>
      </c>
      <c r="P14" s="146" t="str">
        <f>IFERROR(IF(VLOOKUP($FE14,'表１　R8補助（合計）'!$A$4:$FD$41,P$1,FALSE)="","",VLOOKUP($FE14,'表１　R8補助（合計）'!$A$4:$FD$41,P$1,FALSE))*$FD14,"")</f>
        <v/>
      </c>
      <c r="Q14" s="146" t="str">
        <f>IFERROR(IF(VLOOKUP($FE14,'表１　R8補助（合計）'!$A$4:$FD$41,Q$1,FALSE)="","",VLOOKUP($FE14,'表１　R8補助（合計）'!$A$4:$FD$41,Q$1,FALSE))*$FD14,"")</f>
        <v/>
      </c>
      <c r="R14" s="140" t="e">
        <f t="shared" si="125"/>
        <v>#VALUE!</v>
      </c>
      <c r="S14" s="162"/>
      <c r="T14" s="147" t="str">
        <f>IFERROR(IF(VLOOKUP($FE14,'表１　R8補助（合計）'!$A$4:$FD$41,T$1,FALSE)="","",VLOOKUP($FE14,'表１　R8補助（合計）'!$A$4:$FD$41,T$1,FALSE)),"")</f>
        <v/>
      </c>
      <c r="U14" s="140" t="e">
        <f t="shared" si="126"/>
        <v>#VALUE!</v>
      </c>
      <c r="V14" s="147" t="str">
        <f>IFERROR(IF(VLOOKUP($FE14,'表１　R8補助（合計）'!$A$4:$FD$41,V$1,FALSE)="","",VLOOKUP($FE14,'表１　R8補助（合計）'!$A$4:$FD$41,V$1,FALSE)),"")</f>
        <v/>
      </c>
      <c r="W14" s="138" t="e">
        <f t="shared" si="127"/>
        <v>#VALUE!</v>
      </c>
      <c r="X14" s="147" t="str">
        <f>IFERROR(IF(VLOOKUP($FE14,'表１　R8補助（合計）'!$A$4:$FD$41,X$1,FALSE)="","",VLOOKUP($FE14,'表１　R8補助（合計）'!$A$4:$FD$41,X$1,FALSE)),"")</f>
        <v/>
      </c>
      <c r="Y14" s="147" t="str">
        <f>IFERROR(IF(VLOOKUP($FE14,'表１　R8補助（合計）'!$A$4:$FD$41,Y$1,FALSE)="","",VLOOKUP($FE14,'表１　R8補助（合計）'!$A$4:$FD$41,Y$1,FALSE)),"")</f>
        <v/>
      </c>
      <c r="Z14" s="147" t="str">
        <f>IFERROR(IF(VLOOKUP($FE14,'表１　R8補助（合計）'!$A$4:$FD$41,Z$1,FALSE)="","",VLOOKUP($FE14,'表１　R8補助（合計）'!$A$4:$FD$41,Z$1,FALSE)),"")</f>
        <v/>
      </c>
      <c r="AA14" s="147" t="str">
        <f>IFERROR(IF(VLOOKUP($FE14,'表１　R8補助（合計）'!$A$4:$FD$41,AA$1,FALSE)="","",VLOOKUP($FE14,'表１　R8補助（合計）'!$A$4:$FD$41,AA$1,FALSE)),"")</f>
        <v/>
      </c>
      <c r="AB14" s="147" t="str">
        <f>IFERROR(IF(VLOOKUP($FE14,'表１　R8補助（合計）'!$A$4:$FD$41,AB$1,FALSE)="","",VLOOKUP($FE14,'表１　R8補助（合計）'!$A$4:$FD$41,AB$1,FALSE)),"")</f>
        <v/>
      </c>
      <c r="AC14" s="147" t="str">
        <f>IFERROR(IF(VLOOKUP($FE14,'表１　R8補助（合計）'!$A$4:$FD$41,AC$1,FALSE)="","",VLOOKUP($FE14,'表１　R8補助（合計）'!$A$4:$FD$41,AC$1,FALSE)),"")</f>
        <v/>
      </c>
      <c r="AD14" s="147" t="str">
        <f>IFERROR(IF(VLOOKUP($FE14,'表１　R8補助（合計）'!$A$4:$FD$41,AD$1,FALSE)="","",VLOOKUP($FE14,'表１　R8補助（合計）'!$A$4:$FD$41,AD$1,FALSE)),"")</f>
        <v/>
      </c>
      <c r="AE14" s="147" t="str">
        <f>IFERROR(IF(VLOOKUP($FE14,'表１　R8補助（合計）'!$A$4:$FD$41,AE$1,FALSE)="","",VLOOKUP($FE14,'表１　R8補助（合計）'!$A$4:$FD$41,AE$1,FALSE)),"")</f>
        <v/>
      </c>
      <c r="AF14" s="147" t="str">
        <f>IFERROR(IF(VLOOKUP($FE14,'表１　R8補助（合計）'!$A$4:$FD$41,AF$1,FALSE)="","",VLOOKUP($FE14,'表１　R8補助（合計）'!$A$4:$FD$41,AF$1,FALSE)),"")</f>
        <v/>
      </c>
      <c r="AG14" s="147" t="str">
        <f>IFERROR(IF(VLOOKUP($FE14,'表１　R8補助（合計）'!$A$4:$FD$41,AG$1,FALSE)="","",VLOOKUP($FE14,'表１　R8補助（合計）'!$A$4:$FD$41,AG$1,FALSE)),"")</f>
        <v/>
      </c>
      <c r="AH14" s="147" t="str">
        <f>IFERROR(IF(VLOOKUP($FE14,'表１　R8補助（合計）'!$A$4:$FD$41,AH$1,FALSE)="","",VLOOKUP($FE14,'表１　R8補助（合計）'!$A$4:$FD$41,AH$1,FALSE)),"")</f>
        <v/>
      </c>
      <c r="AI14" s="147" t="str">
        <f>IFERROR(IF(VLOOKUP($FE14,'表１　R8補助（合計）'!$A$4:$FD$41,AI$1,FALSE)="","",VLOOKUP($FE14,'表１　R8補助（合計）'!$A$4:$FD$41,AI$1,FALSE)),"")</f>
        <v/>
      </c>
      <c r="AJ14" s="201"/>
      <c r="AK14" s="111" t="str">
        <f>IFERROR(IF(VLOOKUP($FE14,'表１　R8補助（合計）'!$A$4:$FD$41,AK$1,FALSE)="","",VLOOKUP($FE14,'表１　R8補助（合計）'!$A$4:$FD$41,AK$1,FALSE)),"")</f>
        <v/>
      </c>
      <c r="AL14" s="111" t="str">
        <f>IFERROR(IF(VLOOKUP($FE14,'表１　R8補助（合計）'!$A$4:$FD$41,AL$1,FALSE)="","",VLOOKUP($FE14,'表１　R8補助（合計）'!$A$4:$FD$41,AL$1,FALSE)),"")</f>
        <v/>
      </c>
      <c r="AM14" s="111" t="str">
        <f>IFERROR(IF(VLOOKUP($FE14,'表１　R8補助（合計）'!$A$4:$FD$41,AM$1,FALSE)="","",VLOOKUP($FE14,'表１　R8補助（合計）'!$A$4:$FD$41,AM$1,FALSE)),"")</f>
        <v/>
      </c>
      <c r="AN14" s="112" t="str">
        <f>IFERROR(IF(VLOOKUP($FE14,'表１　R8補助（合計）'!$A$4:$FD$41,AN$1,FALSE)="","",VLOOKUP($FE14,'表１　R8補助（合計）'!$A$4:$FD$41,AN$1,FALSE)),"")</f>
        <v/>
      </c>
      <c r="AO14" s="111" t="str">
        <f>IFERROR(IF(VLOOKUP($FE14,'表１　R8補助（合計）'!$A$4:$FD$41,AO$1,FALSE)="","",VLOOKUP($FE14,'表１　R8補助（合計）'!$A$4:$FD$41,AO$1,FALSE)),"")</f>
        <v/>
      </c>
      <c r="AP14" s="111" t="str">
        <f>IFERROR(IF(VLOOKUP($FE14,'表１　R8補助（合計）'!$A$4:$FD$41,AP$1,FALSE)="","",VLOOKUP($FE14,'表１　R8補助（合計）'!$A$4:$FD$41,AP$1,FALSE)),"")</f>
        <v/>
      </c>
      <c r="AQ14" s="111" t="str">
        <f>IFERROR(IF(VLOOKUP($FE14,'表１　R8補助（合計）'!$A$4:$FD$41,AQ$1,FALSE)="","",VLOOKUP($FE14,'表１　R8補助（合計）'!$A$4:$FD$41,AQ$1,FALSE)),"")</f>
        <v/>
      </c>
      <c r="AR14" s="112" t="str">
        <f>IFERROR(IF(VLOOKUP($FE14,'表１　R8補助（合計）'!$A$4:$FD$41,AR$1,FALSE)="","",VLOOKUP($FE14,'表１　R8補助（合計）'!$A$4:$FD$41,AR$1,FALSE)),"")</f>
        <v/>
      </c>
      <c r="AS14" s="111" t="str">
        <f>IFERROR(IF(VLOOKUP($FE14,'表１　R8補助（合計）'!$A$4:$FD$41,AS$1,FALSE)="","",VLOOKUP($FE14,'表１　R8補助（合計）'!$A$4:$FD$41,AS$1,FALSE)),"")</f>
        <v/>
      </c>
      <c r="AT14" s="111" t="str">
        <f>IFERROR(IF(VLOOKUP($FE14,'表１　R8補助（合計）'!$A$4:$FD$41,AT$1,FALSE)="","",VLOOKUP($FE14,'表１　R8補助（合計）'!$A$4:$FD$41,AT$1,FALSE)),"")</f>
        <v/>
      </c>
      <c r="AU14" s="111" t="str">
        <f>IFERROR(IF(VLOOKUP($FE14,'表１　R8補助（合計）'!$A$4:$FD$41,AU$1,FALSE)="","",VLOOKUP($FE14,'表１　R8補助（合計）'!$A$4:$FD$41,AU$1,FALSE)),"")</f>
        <v/>
      </c>
      <c r="AV14" s="112" t="str">
        <f>IFERROR(IF(VLOOKUP($FE14,'表１　R8補助（合計）'!$A$4:$FD$41,AV$1,FALSE)="","",VLOOKUP($FE14,'表１　R8補助（合計）'!$A$4:$FD$41,AV$1,FALSE)),"")</f>
        <v/>
      </c>
      <c r="AW14" s="111" t="str">
        <f>IFERROR(IF(VLOOKUP($FE14,'表１　R8補助（合計）'!$A$4:$FD$41,AW$1,FALSE)="","",VLOOKUP($FE14,'表１　R8補助（合計）'!$A$4:$FD$41,AW$1,FALSE)),"")</f>
        <v/>
      </c>
      <c r="AX14" s="111" t="str">
        <f>IFERROR(IF(VLOOKUP($FE14,'表１　R8補助（合計）'!$A$4:$FD$41,AX$1,FALSE)="","",VLOOKUP($FE14,'表１　R8補助（合計）'!$A$4:$FD$41,AX$1,FALSE)),"")</f>
        <v/>
      </c>
      <c r="AY14" s="111" t="str">
        <f>IFERROR(IF(VLOOKUP($FE14,'表１　R8補助（合計）'!$A$4:$FD$41,AY$1,FALSE)="","",VLOOKUP($FE14,'表１　R8補助（合計）'!$A$4:$FD$41,AY$1,FALSE)),"")</f>
        <v/>
      </c>
      <c r="AZ14" s="112" t="str">
        <f>IFERROR(IF(VLOOKUP($FE14,'表１　R8補助（合計）'!$A$4:$FD$41,AZ$1,FALSE)="","",VLOOKUP($FE14,'表１　R8補助（合計）'!$A$4:$FD$41,AZ$1,FALSE)),"")</f>
        <v/>
      </c>
      <c r="BA14" s="111" t="str">
        <f>IFERROR(IF(VLOOKUP($FE14,'表１　R8補助（合計）'!$A$4:$FD$41,BA$1,FALSE)="","",VLOOKUP($FE14,'表１　R8補助（合計）'!$A$4:$FD$41,BA$1,FALSE)),"")</f>
        <v/>
      </c>
      <c r="BB14" s="111" t="str">
        <f>IFERROR(IF(VLOOKUP($FE14,'表１　R8補助（合計）'!$A$4:$FD$41,BB$1,FALSE)="","",VLOOKUP($FE14,'表１　R8補助（合計）'!$A$4:$FD$41,BB$1,FALSE)),"")</f>
        <v/>
      </c>
      <c r="BC14" s="111" t="str">
        <f>IFERROR(IF(VLOOKUP($FE14,'表１　R8補助（合計）'!$A$4:$FD$41,BC$1,FALSE)="","",VLOOKUP($FE14,'表１　R8補助（合計）'!$A$4:$FD$41,BC$1,FALSE)),"")</f>
        <v/>
      </c>
      <c r="BD14" s="112" t="str">
        <f>IFERROR(IF(VLOOKUP($FE14,'表１　R8補助（合計）'!$A$4:$FD$41,BD$1,FALSE)="","",VLOOKUP($FE14,'表１　R8補助（合計）'!$A$4:$FD$41,BD$1,FALSE)),"")</f>
        <v/>
      </c>
      <c r="BE14" s="111" t="str">
        <f>IFERROR(IF(VLOOKUP($FE14,'表１　R8補助（合計）'!$A$4:$FD$41,BE$1,FALSE)="","",VLOOKUP($FE14,'表１　R8補助（合計）'!$A$4:$FD$41,BE$1,FALSE)),"")</f>
        <v/>
      </c>
      <c r="BF14" s="111" t="str">
        <f>IFERROR(IF(VLOOKUP($FE14,'表１　R8補助（合計）'!$A$4:$FD$41,BF$1,FALSE)="","",VLOOKUP($FE14,'表１　R8補助（合計）'!$A$4:$FD$41,BF$1,FALSE)),"")</f>
        <v/>
      </c>
      <c r="BG14" s="111" t="str">
        <f>IFERROR(IF(VLOOKUP($FE14,'表１　R8補助（合計）'!$A$4:$FD$41,BG$1,FALSE)="","",VLOOKUP($FE14,'表１　R8補助（合計）'!$A$4:$FD$41,BG$1,FALSE)),"")</f>
        <v/>
      </c>
      <c r="BH14" s="112" t="str">
        <f>IFERROR(IF(VLOOKUP($FE14,'表１　R8補助（合計）'!$A$4:$FD$41,BH$1,FALSE)="","",VLOOKUP($FE14,'表１　R8補助（合計）'!$A$4:$FD$41,BH$1,FALSE)),"")</f>
        <v/>
      </c>
      <c r="BI14" s="111" t="str">
        <f>IFERROR(IF(VLOOKUP($FE14,'表１　R8補助（合計）'!$A$4:$FD$41,BI$1,FALSE)="","",VLOOKUP($FE14,'表１　R8補助（合計）'!$A$4:$FD$41,BI$1,FALSE)),"")</f>
        <v/>
      </c>
      <c r="BJ14" s="111" t="str">
        <f>IFERROR(IF(VLOOKUP($FE14,'表１　R8補助（合計）'!$A$4:$FD$41,BJ$1,FALSE)="","",VLOOKUP($FE14,'表１　R8補助（合計）'!$A$4:$FD$41,BJ$1,FALSE)),"")</f>
        <v/>
      </c>
      <c r="BK14" s="111" t="str">
        <f>IFERROR(IF(VLOOKUP($FE14,'表１　R8補助（合計）'!$A$4:$FD$41,BK$1,FALSE)="","",VLOOKUP($FE14,'表１　R8補助（合計）'!$A$4:$FD$41,BK$1,FALSE)),"")</f>
        <v/>
      </c>
      <c r="BL14" s="112" t="str">
        <f>IFERROR(IF(VLOOKUP($FE14,'表１　R8補助（合計）'!$A$4:$FD$41,BL$1,FALSE)="","",VLOOKUP($FE14,'表１　R8補助（合計）'!$A$4:$FD$41,BL$1,FALSE)),"")</f>
        <v/>
      </c>
      <c r="BM14" s="111" t="str">
        <f>IFERROR(IF(VLOOKUP($FE14,'表１　R8補助（合計）'!$A$4:$FD$41,BM$1,FALSE)="","",VLOOKUP($FE14,'表１　R8補助（合計）'!$A$4:$FD$41,BM$1,FALSE)),"")</f>
        <v/>
      </c>
      <c r="BN14" s="111" t="str">
        <f>IFERROR(IF(VLOOKUP($FE14,'表１　R8補助（合計）'!$A$4:$FD$41,BN$1,FALSE)="","",VLOOKUP($FE14,'表１　R8補助（合計）'!$A$4:$FD$41,BN$1,FALSE)),"")</f>
        <v/>
      </c>
      <c r="BO14" s="111" t="str">
        <f>IFERROR(IF(VLOOKUP($FE14,'表１　R8補助（合計）'!$A$4:$FD$41,BO$1,FALSE)="","",VLOOKUP($FE14,'表１　R8補助（合計）'!$A$4:$FD$41,BO$1,FALSE)),"")</f>
        <v/>
      </c>
      <c r="BP14" s="112" t="str">
        <f>IFERROR(IF(VLOOKUP($FE14,'表１　R8補助（合計）'!$A$4:$FD$41,BP$1,FALSE)="","",VLOOKUP($FE14,'表１　R8補助（合計）'!$A$4:$FD$41,BP$1,FALSE)),"")</f>
        <v/>
      </c>
      <c r="BQ14" s="111" t="str">
        <f>IFERROR(IF(VLOOKUP($FE14,'表１　R8補助（合計）'!$A$4:$FD$41,BQ$1,FALSE)="","",VLOOKUP($FE14,'表１　R8補助（合計）'!$A$4:$FD$41,BQ$1,FALSE)),"")</f>
        <v/>
      </c>
      <c r="BR14" s="111" t="str">
        <f>IFERROR(IF(VLOOKUP($FE14,'表１　R8補助（合計）'!$A$4:$FD$41,BR$1,FALSE)="","",VLOOKUP($FE14,'表１　R8補助（合計）'!$A$4:$FD$41,BR$1,FALSE)),"")</f>
        <v/>
      </c>
      <c r="BS14" s="111" t="str">
        <f>IFERROR(IF(VLOOKUP($FE14,'表１　R8補助（合計）'!$A$4:$FD$41,BS$1,FALSE)="","",VLOOKUP($FE14,'表１　R8補助（合計）'!$A$4:$FD$41,BS$1,FALSE)),"")</f>
        <v/>
      </c>
      <c r="BT14" s="112" t="str">
        <f>IFERROR(IF(VLOOKUP($FE14,'表１　R8補助（合計）'!$A$4:$FD$41,BT$1,FALSE)="","",VLOOKUP($FE14,'表１　R8補助（合計）'!$A$4:$FD$41,BT$1,FALSE)),"")</f>
        <v/>
      </c>
      <c r="BU14" s="111" t="str">
        <f>IFERROR(IF(VLOOKUP($FE14,'表１　R8補助（合計）'!$A$4:$FD$41,BU$1,FALSE)="","",VLOOKUP($FE14,'表１　R8補助（合計）'!$A$4:$FD$41,BU$1,FALSE)),"")</f>
        <v/>
      </c>
      <c r="BV14" s="111" t="str">
        <f>IFERROR(IF(VLOOKUP($FE14,'表１　R8補助（合計）'!$A$4:$FD$41,BV$1,FALSE)="","",VLOOKUP($FE14,'表１　R8補助（合計）'!$A$4:$FD$41,BV$1,FALSE)),"")</f>
        <v/>
      </c>
      <c r="BW14" s="111" t="str">
        <f>IFERROR(IF(VLOOKUP($FE14,'表１　R8補助（合計）'!$A$4:$FD$41,BW$1,FALSE)="","",VLOOKUP($FE14,'表１　R8補助（合計）'!$A$4:$FD$41,BW$1,FALSE)),"")</f>
        <v/>
      </c>
      <c r="BX14" s="112" t="str">
        <f>IFERROR(IF(VLOOKUP($FE14,'表１　R8補助（合計）'!$A$4:$FD$41,BX$1,FALSE)="","",VLOOKUP($FE14,'表１　R8補助（合計）'!$A$4:$FD$41,BX$1,FALSE)),"")</f>
        <v/>
      </c>
      <c r="BY14" s="111" t="str">
        <f>IFERROR(IF(VLOOKUP($FE14,'表１　R8補助（合計）'!$A$4:$FD$41,BY$1,FALSE)="","",VLOOKUP($FE14,'表１　R8補助（合計）'!$A$4:$FD$41,BY$1,FALSE)),"")</f>
        <v/>
      </c>
      <c r="BZ14" s="111" t="str">
        <f>IFERROR(IF(VLOOKUP($FE14,'表１　R8補助（合計）'!$A$4:$FD$41,BZ$1,FALSE)="","",VLOOKUP($FE14,'表１　R8補助（合計）'!$A$4:$FD$41,BZ$1,FALSE)),"")</f>
        <v/>
      </c>
      <c r="CA14" s="111" t="str">
        <f>IFERROR(IF(VLOOKUP($FE14,'表１　R8補助（合計）'!$A$4:$FD$41,CA$1,FALSE)="","",VLOOKUP($FE14,'表１　R8補助（合計）'!$A$4:$FD$41,CA$1,FALSE)),"")</f>
        <v/>
      </c>
      <c r="CB14" s="112" t="str">
        <f>IFERROR(IF(VLOOKUP($FE14,'表１　R8補助（合計）'!$A$4:$FD$41,CB$1,FALSE)="","",VLOOKUP($FE14,'表１　R8補助（合計）'!$A$4:$FD$41,CB$1,FALSE)),"")</f>
        <v/>
      </c>
      <c r="CC14" s="111" t="str">
        <f>IFERROR(IF(VLOOKUP($FE14,'表１　R8補助（合計）'!$A$4:$FD$41,CC$1,FALSE)="","",VLOOKUP($FE14,'表１　R8補助（合計）'!$A$4:$FD$41,CC$1,FALSE)),"")</f>
        <v/>
      </c>
      <c r="CD14" s="111" t="str">
        <f>IFERROR(IF(VLOOKUP($FE14,'表１　R8補助（合計）'!$A$4:$FD$41,CD$1,FALSE)="","",VLOOKUP($FE14,'表１　R8補助（合計）'!$A$4:$FD$41,CD$1,FALSE)),"")</f>
        <v/>
      </c>
      <c r="CE14" s="111" t="str">
        <f>IFERROR(IF(VLOOKUP($FE14,'表１　R8補助（合計）'!$A$4:$FD$41,CE$1,FALSE)="","",VLOOKUP($FE14,'表１　R8補助（合計）'!$A$4:$FD$41,CE$1,FALSE)),"")</f>
        <v/>
      </c>
      <c r="CF14" s="112" t="str">
        <f>IFERROR(IF(VLOOKUP($FE14,'表１　R8補助（合計）'!$A$4:$FD$41,CF$1,FALSE)="","",VLOOKUP($FE14,'表１　R8補助（合計）'!$A$4:$FD$41,CF$1,FALSE)),"")</f>
        <v/>
      </c>
      <c r="CG14" s="111" t="str">
        <f>IFERROR(IF(VLOOKUP($FE14,'表１　R8補助（合計）'!$A$4:$FD$41,CG$1,FALSE)="","",VLOOKUP($FE14,'表１　R8補助（合計）'!$A$4:$FD$41,CG$1,FALSE)),"")</f>
        <v/>
      </c>
      <c r="CH14" s="111" t="str">
        <f>IFERROR(IF(VLOOKUP($FE14,'表１　R8補助（合計）'!$A$4:$FD$41,CH$1,FALSE)="","",VLOOKUP($FE14,'表１　R8補助（合計）'!$A$4:$FD$41,CH$1,FALSE)),"")</f>
        <v/>
      </c>
      <c r="CI14" s="111" t="str">
        <f>IFERROR(IF(VLOOKUP($FE14,'表１　R8補助（合計）'!$A$4:$FD$41,CI$1,FALSE)="","",VLOOKUP($FE14,'表１　R8補助（合計）'!$A$4:$FD$41,CI$1,FALSE)),"")</f>
        <v/>
      </c>
      <c r="CJ14" s="112" t="str">
        <f>IFERROR(IF(VLOOKUP($FE14,'表１　R8補助（合計）'!$A$4:$FD$41,CJ$1,FALSE)="","",VLOOKUP($FE14,'表１　R8補助（合計）'!$A$4:$FD$41,CJ$1,FALSE)),"")</f>
        <v/>
      </c>
      <c r="CK14" s="111" t="str">
        <f>IFERROR(IF(VLOOKUP($FE14,'表１　R8補助（合計）'!$A$4:$FD$41,CK$1,FALSE)="","",VLOOKUP($FE14,'表１　R8補助（合計）'!$A$4:$FD$41,CK$1,FALSE)),"")</f>
        <v/>
      </c>
      <c r="CL14" s="111" t="str">
        <f>IFERROR(IF(VLOOKUP($FE14,'表１　R8補助（合計）'!$A$4:$FD$41,CL$1,FALSE)="","",VLOOKUP($FE14,'表１　R8補助（合計）'!$A$4:$FD$41,CL$1,FALSE)),"")</f>
        <v/>
      </c>
      <c r="CM14" s="111" t="str">
        <f>IFERROR(IF(VLOOKUP($FE14,'表１　R8補助（合計）'!$A$4:$FD$41,CM$1,FALSE)="","",VLOOKUP($FE14,'表１　R8補助（合計）'!$A$4:$FD$41,CM$1,FALSE)),"")</f>
        <v/>
      </c>
      <c r="CN14" s="112" t="str">
        <f>IFERROR(IF(VLOOKUP($FE14,'表１　R8補助（合計）'!$A$4:$FD$41,CN$1,FALSE)="","",VLOOKUP($FE14,'表１　R8補助（合計）'!$A$4:$FD$41,CN$1,FALSE)),"")</f>
        <v/>
      </c>
      <c r="CO14" s="111" t="str">
        <f>IFERROR(IF(VLOOKUP($FE14,'表１　R8補助（合計）'!$A$4:$FD$41,CO$1,FALSE)="","",VLOOKUP($FE14,'表１　R8補助（合計）'!$A$4:$FD$41,CO$1,FALSE)),"")</f>
        <v/>
      </c>
      <c r="CP14" s="111" t="str">
        <f>IFERROR(IF(VLOOKUP($FE14,'表１　R8補助（合計）'!$A$4:$FD$41,CP$1,FALSE)="","",VLOOKUP($FE14,'表１　R8補助（合計）'!$A$4:$FD$41,CP$1,FALSE)),"")</f>
        <v/>
      </c>
      <c r="CQ14" s="111" t="str">
        <f>IFERROR(IF(VLOOKUP($FE14,'表１　R8補助（合計）'!$A$4:$FD$41,CQ$1,FALSE)="","",VLOOKUP($FE14,'表１　R8補助（合計）'!$A$4:$FD$41,CQ$1,FALSE)),"")</f>
        <v/>
      </c>
      <c r="CR14" s="112" t="str">
        <f>IFERROR(IF(VLOOKUP($FE14,'表１　R8補助（合計）'!$A$4:$FD$41,CR$1,FALSE)="","",VLOOKUP($FE14,'表１　R8補助（合計）'!$A$4:$FD$41,CR$1,FALSE)),"")</f>
        <v/>
      </c>
      <c r="CS14" s="111" t="str">
        <f>IFERROR(IF(VLOOKUP($FE14,'表１　R8補助（合計）'!$A$4:$FD$41,CS$1,FALSE)="","",VLOOKUP($FE14,'表１　R8補助（合計）'!$A$4:$FD$41,CS$1,FALSE)),"")</f>
        <v/>
      </c>
      <c r="CT14" s="111" t="str">
        <f>IFERROR(IF(VLOOKUP($FE14,'表１　R8補助（合計）'!$A$4:$FD$41,CT$1,FALSE)="","",VLOOKUP($FE14,'表１　R8補助（合計）'!$A$4:$FD$41,CT$1,FALSE)),"")</f>
        <v/>
      </c>
      <c r="CU14" s="111" t="str">
        <f>IFERROR(IF(VLOOKUP($FE14,'表１　R8補助（合計）'!$A$4:$FD$41,CU$1,FALSE)="","",VLOOKUP($FE14,'表１　R8補助（合計）'!$A$4:$FD$41,CU$1,FALSE)),"")</f>
        <v/>
      </c>
      <c r="CV14" s="112" t="str">
        <f>IFERROR(IF(VLOOKUP($FE14,'表１　R8補助（合計）'!$A$4:$FD$41,CV$1,FALSE)="","",VLOOKUP($FE14,'表１　R8補助（合計）'!$A$4:$FD$41,CV$1,FALSE)),"")</f>
        <v/>
      </c>
      <c r="CW14" s="111" t="str">
        <f>IFERROR(IF(VLOOKUP($FE14,'表１　R8補助（合計）'!$A$4:$FD$41,CW$1,FALSE)="","",VLOOKUP($FE14,'表１　R8補助（合計）'!$A$4:$FD$41,CW$1,FALSE)),"")</f>
        <v/>
      </c>
      <c r="CX14" s="111" t="str">
        <f>IFERROR(IF(VLOOKUP($FE14,'表１　R8補助（合計）'!$A$4:$FD$41,CX$1,FALSE)="","",VLOOKUP($FE14,'表１　R8補助（合計）'!$A$4:$FD$41,CX$1,FALSE)),"")</f>
        <v/>
      </c>
      <c r="CY14" s="111" t="str">
        <f>IFERROR(IF(VLOOKUP($FE14,'表１　R8補助（合計）'!$A$4:$FD$41,CY$1,FALSE)="","",VLOOKUP($FE14,'表１　R8補助（合計）'!$A$4:$FD$41,CY$1,FALSE)),"")</f>
        <v/>
      </c>
      <c r="CZ14" s="112" t="str">
        <f>IFERROR(IF(VLOOKUP($FE14,'表１　R8補助（合計）'!$A$4:$FD$41,CZ$1,FALSE)="","",VLOOKUP($FE14,'表１　R8補助（合計）'!$A$4:$FD$41,CZ$1,FALSE)),"")</f>
        <v/>
      </c>
      <c r="DA14" s="111" t="str">
        <f>IFERROR(IF(VLOOKUP($FE14,'表１　R8補助（合計）'!$A$4:$FD$41,DA$1,FALSE)="","",VLOOKUP($FE14,'表１　R8補助（合計）'!$A$4:$FD$41,DA$1,FALSE)),"")</f>
        <v/>
      </c>
      <c r="DB14" s="111" t="str">
        <f>IFERROR(IF(VLOOKUP($FE14,'表１　R8補助（合計）'!$A$4:$FD$41,DB$1,FALSE)="","",VLOOKUP($FE14,'表１　R8補助（合計）'!$A$4:$FD$41,DB$1,FALSE)),"")</f>
        <v/>
      </c>
      <c r="DC14" s="111" t="str">
        <f>IFERROR(IF(VLOOKUP($FE14,'表１　R8補助（合計）'!$A$4:$FD$41,DC$1,FALSE)="","",VLOOKUP($FE14,'表１　R8補助（合計）'!$A$4:$FD$41,DC$1,FALSE)),"")</f>
        <v/>
      </c>
      <c r="DD14" s="112" t="str">
        <f>IFERROR(IF(VLOOKUP($FE14,'表１　R8補助（合計）'!$A$4:$FD$41,DD$1,FALSE)="","",VLOOKUP($FE14,'表１　R8補助（合計）'!$A$4:$FD$41,DD$1,FALSE)),"")</f>
        <v/>
      </c>
      <c r="DE14" s="111" t="str">
        <f>IFERROR(IF(VLOOKUP($FE14,'表１　R8補助（合計）'!$A$4:$FD$41,DE$1,FALSE)="","",VLOOKUP($FE14,'表１　R8補助（合計）'!$A$4:$FD$41,DE$1,FALSE)),"")</f>
        <v/>
      </c>
      <c r="DF14" s="111" t="str">
        <f>IFERROR(IF(VLOOKUP($FE14,'表１　R8補助（合計）'!$A$4:$FD$41,DF$1,FALSE)="","",VLOOKUP($FE14,'表１　R8補助（合計）'!$A$4:$FD$41,DF$1,FALSE)),"")</f>
        <v/>
      </c>
      <c r="DG14" s="111" t="str">
        <f>IFERROR(IF(VLOOKUP($FE14,'表１　R8補助（合計）'!$A$4:$FD$41,DG$1,FALSE)="","",VLOOKUP($FE14,'表１　R8補助（合計）'!$A$4:$FD$41,DG$1,FALSE)),"")</f>
        <v/>
      </c>
      <c r="DH14" s="112" t="str">
        <f>IFERROR(IF(VLOOKUP($FE14,'表１　R8補助（合計）'!$A$4:$FD$41,DH$1,FALSE)="","",VLOOKUP($FE14,'表１　R8補助（合計）'!$A$4:$FD$41,DH$1,FALSE)),"")</f>
        <v/>
      </c>
      <c r="DI14" s="111" t="str">
        <f>IFERROR(IF(VLOOKUP($FE14,'表１　R8補助（合計）'!$A$4:$FD$41,DI$1,FALSE)="","",VLOOKUP($FE14,'表１　R8補助（合計）'!$A$4:$FD$41,DI$1,FALSE)),"")</f>
        <v/>
      </c>
      <c r="DJ14" s="111" t="str">
        <f>IFERROR(IF(VLOOKUP($FE14,'表１　R8補助（合計）'!$A$4:$FD$41,DJ$1,FALSE)="","",VLOOKUP($FE14,'表１　R8補助（合計）'!$A$4:$FD$41,DJ$1,FALSE)),"")</f>
        <v/>
      </c>
      <c r="DK14" s="111" t="str">
        <f>IFERROR(IF(VLOOKUP($FE14,'表１　R8補助（合計）'!$A$4:$FD$41,DK$1,FALSE)="","",VLOOKUP($FE14,'表１　R8補助（合計）'!$A$4:$FD$41,DK$1,FALSE)),"")</f>
        <v/>
      </c>
      <c r="DL14" s="112" t="str">
        <f>IFERROR(IF(VLOOKUP($FE14,'表１　R8補助（合計）'!$A$4:$FD$41,DL$1,FALSE)="","",VLOOKUP($FE14,'表１　R8補助（合計）'!$A$4:$FD$41,DL$1,FALSE)),"")</f>
        <v/>
      </c>
      <c r="DM14" s="111" t="str">
        <f>IFERROR(IF(VLOOKUP($FE14,'表１　R8補助（合計）'!$A$4:$FD$41,DM$1,FALSE)="","",VLOOKUP($FE14,'表１　R8補助（合計）'!$A$4:$FD$41,DM$1,FALSE)),"")</f>
        <v/>
      </c>
      <c r="DN14" s="111" t="str">
        <f>IFERROR(IF(VLOOKUP($FE14,'表１　R8補助（合計）'!$A$4:$FD$41,DN$1,FALSE)="","",VLOOKUP($FE14,'表１　R8補助（合計）'!$A$4:$FD$41,DN$1,FALSE)),"")</f>
        <v/>
      </c>
      <c r="DO14" s="111" t="str">
        <f>IFERROR(IF(VLOOKUP($FE14,'表１　R8補助（合計）'!$A$4:$FD$41,DO$1,FALSE)="","",VLOOKUP($FE14,'表１　R8補助（合計）'!$A$4:$FD$41,DO$1,FALSE)),"")</f>
        <v/>
      </c>
      <c r="DP14" s="112" t="str">
        <f>IFERROR(IF(VLOOKUP($FE14,'表１　R8補助（合計）'!$A$4:$FD$41,DP$1,FALSE)="","",VLOOKUP($FE14,'表１　R8補助（合計）'!$A$4:$FD$41,DP$1,FALSE)),"")</f>
        <v/>
      </c>
      <c r="DQ14" s="111" t="str">
        <f>IFERROR(IF(VLOOKUP($FE14,'表１　R8補助（合計）'!$A$4:$FD$41,DQ$1,FALSE)="","",VLOOKUP($FE14,'表１　R8補助（合計）'!$A$4:$FD$41,DQ$1,FALSE)),"")</f>
        <v/>
      </c>
      <c r="DR14" s="111" t="str">
        <f>IFERROR(IF(VLOOKUP($FE14,'表１　R8補助（合計）'!$A$4:$FD$41,DR$1,FALSE)="","",VLOOKUP($FE14,'表１　R8補助（合計）'!$A$4:$FD$41,DR$1,FALSE)),"")</f>
        <v/>
      </c>
      <c r="DS14" s="111" t="str">
        <f>IFERROR(IF(VLOOKUP($FE14,'表１　R8補助（合計）'!$A$4:$FD$41,DS$1,FALSE)="","",VLOOKUP($FE14,'表１　R8補助（合計）'!$A$4:$FD$41,DS$1,FALSE)),"")</f>
        <v/>
      </c>
      <c r="DT14" s="112" t="str">
        <f>IFERROR(IF(VLOOKUP($FE14,'表１　R8補助（合計）'!$A$4:$FD$41,DT$1,FALSE)="","",VLOOKUP($FE14,'表１　R8補助（合計）'!$A$4:$FD$41,DT$1,FALSE)),"")</f>
        <v/>
      </c>
      <c r="DU14" s="111" t="str">
        <f>IFERROR(IF(VLOOKUP($FE14,'表１　R8補助（合計）'!$A$4:$FD$41,DU$1,FALSE)="","",VLOOKUP($FE14,'表１　R8補助（合計）'!$A$4:$FD$41,DU$1,FALSE)),"")</f>
        <v/>
      </c>
      <c r="DV14" s="111" t="str">
        <f>IFERROR(IF(VLOOKUP($FE14,'表１　R8補助（合計）'!$A$4:$FD$41,DV$1,FALSE)="","",VLOOKUP($FE14,'表１　R8補助（合計）'!$A$4:$FD$41,DV$1,FALSE)),"")</f>
        <v/>
      </c>
      <c r="DW14" s="111" t="str">
        <f>IFERROR(IF(VLOOKUP($FE14,'表１　R8補助（合計）'!$A$4:$FD$41,DW$1,FALSE)="","",VLOOKUP($FE14,'表１　R8補助（合計）'!$A$4:$FD$41,DW$1,FALSE)),"")</f>
        <v/>
      </c>
      <c r="DX14" s="112" t="str">
        <f>IFERROR(IF(VLOOKUP($FE14,'表１　R8補助（合計）'!$A$4:$FD$41,DX$1,FALSE)="","",VLOOKUP($FE14,'表１　R8補助（合計）'!$A$4:$FD$41,DX$1,FALSE)),"")</f>
        <v/>
      </c>
      <c r="DY14" s="111" t="str">
        <f>IFERROR(IF(VLOOKUP($FE14,'表１　R8補助（合計）'!$A$4:$FD$41,DY$1,FALSE)="","",VLOOKUP($FE14,'表１　R8補助（合計）'!$A$4:$FD$41,DY$1,FALSE)),"")</f>
        <v/>
      </c>
      <c r="DZ14" s="111" t="str">
        <f>IFERROR(IF(VLOOKUP($FE14,'表１　R8補助（合計）'!$A$4:$FD$41,DZ$1,FALSE)="","",VLOOKUP($FE14,'表１　R8補助（合計）'!$A$4:$FD$41,DZ$1,FALSE)),"")</f>
        <v/>
      </c>
      <c r="EA14" s="111" t="str">
        <f>IFERROR(IF(VLOOKUP($FE14,'表１　R8補助（合計）'!$A$4:$FD$41,EA$1,FALSE)="","",VLOOKUP($FE14,'表１　R8補助（合計）'!$A$4:$FD$41,EA$1,FALSE)),"")</f>
        <v/>
      </c>
      <c r="EB14" s="112" t="str">
        <f>IFERROR(IF(VLOOKUP($FE14,'表１　R8補助（合計）'!$A$4:$FD$41,EB$1,FALSE)="","",VLOOKUP($FE14,'表１　R8補助（合計）'!$A$4:$FD$41,EB$1,FALSE)),"")</f>
        <v/>
      </c>
      <c r="EC14" s="111" t="str">
        <f>IFERROR(IF(VLOOKUP($FE14,'表１　R8補助（合計）'!$A$4:$FD$41,EC$1,FALSE)="","",VLOOKUP($FE14,'表１　R8補助（合計）'!$A$4:$FD$41,EC$1,FALSE)),"")</f>
        <v/>
      </c>
      <c r="ED14" s="111" t="str">
        <f>IFERROR(IF(VLOOKUP($FE14,'表１　R8補助（合計）'!$A$4:$FD$41,ED$1,FALSE)="","",VLOOKUP($FE14,'表１　R8補助（合計）'!$A$4:$FD$41,ED$1,FALSE)),"")</f>
        <v/>
      </c>
      <c r="EE14" s="111" t="str">
        <f>IFERROR(IF(VLOOKUP($FE14,'表１　R8補助（合計）'!$A$4:$FD$41,EE$1,FALSE)="","",VLOOKUP($FE14,'表１　R8補助（合計）'!$A$4:$FD$41,EE$1,FALSE)),"")</f>
        <v/>
      </c>
      <c r="EF14" s="112" t="str">
        <f>IFERROR(IF(VLOOKUP($FE14,'表１　R8補助（合計）'!$A$4:$FD$41,EF$1,FALSE)="","",VLOOKUP($FE14,'表１　R8補助（合計）'!$A$4:$FD$41,EF$1,FALSE)),"")</f>
        <v/>
      </c>
      <c r="EG14" s="111" t="str">
        <f>IFERROR(IF(VLOOKUP($FE14,'表１　R8補助（合計）'!$A$4:$FD$41,EG$1,FALSE)="","",VLOOKUP($FE14,'表１　R8補助（合計）'!$A$4:$FD$41,EG$1,FALSE)),"")</f>
        <v/>
      </c>
      <c r="EH14" s="111" t="str">
        <f>IFERROR(IF(VLOOKUP($FE14,'表１　R8補助（合計）'!$A$4:$FD$41,EH$1,FALSE)="","",VLOOKUP($FE14,'表１　R8補助（合計）'!$A$4:$FD$41,EH$1,FALSE)),"")</f>
        <v/>
      </c>
      <c r="EI14" s="111" t="str">
        <f>IFERROR(IF(VLOOKUP($FE14,'表１　R8補助（合計）'!$A$4:$FD$41,EI$1,FALSE)="","",VLOOKUP($FE14,'表１　R8補助（合計）'!$A$4:$FD$41,EI$1,FALSE)),"")</f>
        <v/>
      </c>
      <c r="EJ14" s="112" t="str">
        <f>IFERROR(IF(VLOOKUP($FE14,'表１　R8補助（合計）'!$A$4:$FD$41,EJ$1,FALSE)="","",VLOOKUP($FE14,'表１　R8補助（合計）'!$A$4:$FD$41,EJ$1,FALSE)),"")</f>
        <v/>
      </c>
      <c r="EK14" s="111" t="str">
        <f>IFERROR(IF(VLOOKUP($FE14,'表１　R8補助（合計）'!$A$4:$FD$41,EK$1,FALSE)="","",VLOOKUP($FE14,'表１　R8補助（合計）'!$A$4:$FD$41,EK$1,FALSE)),"")</f>
        <v/>
      </c>
      <c r="EL14" s="111" t="str">
        <f>IFERROR(IF(VLOOKUP($FE14,'表１　R8補助（合計）'!$A$4:$FD$41,EL$1,FALSE)="","",VLOOKUP($FE14,'表１　R8補助（合計）'!$A$4:$FD$41,EL$1,FALSE)),"")</f>
        <v/>
      </c>
      <c r="EM14" s="111" t="str">
        <f>IFERROR(IF(VLOOKUP($FE14,'表１　R8補助（合計）'!$A$4:$FD$41,EM$1,FALSE)="","",VLOOKUP($FE14,'表１　R8補助（合計）'!$A$4:$FD$41,EM$1,FALSE)),"")</f>
        <v/>
      </c>
      <c r="EN14" s="112" t="str">
        <f>IFERROR(IF(VLOOKUP($FE14,'表１　R8補助（合計）'!$A$4:$FD$41,EN$1,FALSE)="","",VLOOKUP($FE14,'表１　R8補助（合計）'!$A$4:$FD$41,EN$1,FALSE)),"")</f>
        <v/>
      </c>
      <c r="EO14" s="111" t="str">
        <f>IFERROR(IF(VLOOKUP($FE14,'表１　R8補助（合計）'!$A$4:$FD$41,EO$1,FALSE)="","",VLOOKUP($FE14,'表１　R8補助（合計）'!$A$4:$FD$41,EO$1,FALSE)),"")</f>
        <v/>
      </c>
      <c r="EP14" s="111" t="str">
        <f>IFERROR(IF(VLOOKUP($FE14,'表１　R8補助（合計）'!$A$4:$FD$41,EP$1,FALSE)="","",VLOOKUP($FE14,'表１　R8補助（合計）'!$A$4:$FD$41,EP$1,FALSE)),"")</f>
        <v/>
      </c>
      <c r="EQ14" s="111" t="str">
        <f>IFERROR(IF(VLOOKUP($FE14,'表１　R8補助（合計）'!$A$4:$FD$41,EQ$1,FALSE)="","",VLOOKUP($FE14,'表１　R8補助（合計）'!$A$4:$FD$41,EQ$1,FALSE)),"")</f>
        <v/>
      </c>
      <c r="ER14" s="112" t="str">
        <f>IFERROR(IF(VLOOKUP($FE14,'表１　R8補助（合計）'!$A$4:$FD$41,ER$1,FALSE)="","",VLOOKUP($FE14,'表１　R8補助（合計）'!$A$4:$FD$41,ER$1,FALSE)),"")</f>
        <v/>
      </c>
      <c r="ES14" s="111" t="str">
        <f>IFERROR(IF(VLOOKUP($FE14,'表１　R8補助（合計）'!$A$4:$FD$41,ES$1,FALSE)="","",VLOOKUP($FE14,'表１　R8補助（合計）'!$A$4:$FD$41,ES$1,FALSE)),"")</f>
        <v/>
      </c>
      <c r="ET14" s="111" t="str">
        <f>IFERROR(IF(VLOOKUP($FE14,'表１　R8補助（合計）'!$A$4:$FD$41,ET$1,FALSE)="","",VLOOKUP($FE14,'表１　R8補助（合計）'!$A$4:$FD$41,ET$1,FALSE)),"")</f>
        <v/>
      </c>
      <c r="EU14" s="111" t="str">
        <f>IFERROR(IF(VLOOKUP($FE14,'表１　R8補助（合計）'!$A$4:$FD$41,EU$1,FALSE)="","",VLOOKUP($FE14,'表１　R8補助（合計）'!$A$4:$FD$41,EU$1,FALSE)),"")</f>
        <v/>
      </c>
      <c r="EV14" s="112" t="str">
        <f>IFERROR(IF(VLOOKUP($FE14,'表１　R8補助（合計）'!$A$4:$FD$41,EV$1,FALSE)="","",VLOOKUP($FE14,'表１　R8補助（合計）'!$A$4:$FD$41,EV$1,FALSE)),"")</f>
        <v/>
      </c>
      <c r="EW14" s="111" t="str">
        <f>IFERROR(IF(VLOOKUP($FE14,'表１　R8補助（合計）'!$A$4:$FD$41,EW$1,FALSE)="","",VLOOKUP($FE14,'表１　R8補助（合計）'!$A$4:$FD$41,EW$1,FALSE)),"")</f>
        <v/>
      </c>
      <c r="EX14" s="111" t="str">
        <f>IFERROR(IF(VLOOKUP($FE14,'表１　R8補助（合計）'!$A$4:$FD$41,EX$1,FALSE)="","",VLOOKUP($FE14,'表１　R8補助（合計）'!$A$4:$FD$41,EX$1,FALSE)),"")</f>
        <v/>
      </c>
      <c r="EY14" s="111" t="str">
        <f>IFERROR(IF(VLOOKUP($FE14,'表１　R8補助（合計）'!$A$4:$FD$41,EY$1,FALSE)="","",VLOOKUP($FE14,'表１　R8補助（合計）'!$A$4:$FD$41,EY$1,FALSE)),"")</f>
        <v/>
      </c>
      <c r="EZ14" s="112" t="str">
        <f>IFERROR(IF(VLOOKUP($FE14,'表１　R8補助（合計）'!$A$4:$FD$41,EZ$1,FALSE)="","",VLOOKUP($FE14,'表１　R8補助（合計）'!$A$4:$FD$41,EZ$1,FALSE)),"")</f>
        <v/>
      </c>
      <c r="FA14" s="165" t="str">
        <f t="shared" si="122"/>
        <v/>
      </c>
      <c r="FB14" s="166" t="str">
        <f t="shared" si="122"/>
        <v/>
      </c>
      <c r="FC14" s="166" t="str">
        <f t="shared" si="122"/>
        <v/>
      </c>
      <c r="FD14" s="159" t="str">
        <f t="shared" si="122"/>
        <v/>
      </c>
      <c r="FE14" s="126"/>
      <c r="FF14" s="65">
        <f t="shared" si="121"/>
        <v>5</v>
      </c>
    </row>
    <row r="15" spans="1:162" s="75" customFormat="1" ht="36.75" customHeight="1" x14ac:dyDescent="0.25">
      <c r="A15" s="175">
        <v>3</v>
      </c>
      <c r="B15" s="142" t="str">
        <f>IFERROR(IF(VLOOKUP($FE15,'表１　R8補助（合計）'!$A$4:$FD$41,B$1,FALSE)="","",VLOOKUP($FE15,'表１　R8補助（合計）'!$A$4:$FD$41,B$1,FALSE)),"")</f>
        <v/>
      </c>
      <c r="C15" s="142" t="str">
        <f>IFERROR(IF(VLOOKUP($FE15,'表１　R8補助（合計）'!$A$4:$FD$41,C$1,FALSE)="","",VLOOKUP($FE15,'表１　R8補助（合計）'!$A$4:$FD$41,C$1,FALSE)),"")</f>
        <v/>
      </c>
      <c r="D15" s="143" t="str">
        <f>IFERROR(IF(VLOOKUP($FE15,'表１　R8補助（合計）'!$A$4:$FD$41,D$1,FALSE)="","",VLOOKUP($FE15,'表１　R8補助（合計）'!$A$4:$FD$41,D$1,FALSE)),"")</f>
        <v/>
      </c>
      <c r="E15" s="143" t="str">
        <f>IFERROR(IF(VLOOKUP($FE15,'表１　R8補助（合計）'!$A$4:$FD$41,E$1,FALSE)="","",VLOOKUP($FE15,'表１　R8補助（合計）'!$A$4:$FD$41,E$1,FALSE)),"")</f>
        <v/>
      </c>
      <c r="F15" s="143" t="str">
        <f>IFERROR(IF(VLOOKUP($FE15,'表１　R8補助（合計）'!$A$4:$FD$41,F$1,FALSE)="","",VLOOKUP($FE15,'表１　R8補助（合計）'!$A$4:$FD$41,F$1,FALSE)),"")</f>
        <v/>
      </c>
      <c r="G15" s="143" t="str">
        <f>IFERROR(IF(VLOOKUP($FE15,'表１　R8補助（合計）'!$A$4:$FD$41,G$1,FALSE)="","",VLOOKUP($FE15,'表１　R8補助（合計）'!$A$4:$FD$41,G$1,FALSE)),"")</f>
        <v/>
      </c>
      <c r="H15" s="143" t="str">
        <f>IFERROR(IF(VLOOKUP($FE15,'表１　R8補助（合計）'!$A$4:$FD$41,H$1,FALSE)="","",VLOOKUP($FE15,'表１　R8補助（合計）'!$A$4:$FD$41,H$1,FALSE)),"")</f>
        <v/>
      </c>
      <c r="I15" s="144" t="str">
        <f>IFERROR(IF(VLOOKUP($FE15,'表１　R8補助（合計）'!$A$4:$FD$41,I$1,FALSE)="","",VLOOKUP($FE15,'表１　R8補助（合計）'!$A$4:$FD$41,I$1,FALSE))*$FD15,"")</f>
        <v/>
      </c>
      <c r="J15" s="144" t="str">
        <f>IFERROR(IF(VLOOKUP($FE15,'表１　R8補助（合計）'!$A$4:$FD$41,J$1,FALSE)="","",VLOOKUP($FE15,'表１　R8補助（合計）'!$A$4:$FD$41,J$1,FALSE))*$FD15,"")</f>
        <v/>
      </c>
      <c r="K15" s="144" t="str">
        <f>IFERROR(IF(VLOOKUP($FE15,'表１　R8補助（合計）'!$A$4:$FD$41,K$1,FALSE)="","",VLOOKUP($FE15,'表１　R8補助（合計）'!$A$4:$FD$41,K$1,FALSE))*$FD15,"")</f>
        <v/>
      </c>
      <c r="L15" s="138" t="e">
        <f t="shared" si="123"/>
        <v>#VALUE!</v>
      </c>
      <c r="M15" s="144" t="str">
        <f>IFERROR(IF(VLOOKUP($FE15,'表１　R8補助（合計）'!$A$4:$FD$41,M$1,FALSE)="","",VLOOKUP($FE15,'表１　R8補助（合計）'!$A$4:$FD$41,M$1,FALSE)),"")</f>
        <v/>
      </c>
      <c r="N15" s="139" t="e">
        <f t="shared" si="124"/>
        <v>#VALUE!</v>
      </c>
      <c r="O15" s="145" t="str">
        <f>IFERROR(IF(VLOOKUP($FE15,'表１　R8補助（合計）'!$A$4:$FD$41,O$1,FALSE)="","",VLOOKUP($FE15,'表１　R8補助（合計）'!$A$4:$FD$41,O$1,FALSE))*$FD15,"")</f>
        <v/>
      </c>
      <c r="P15" s="146" t="str">
        <f>IFERROR(IF(VLOOKUP($FE15,'表１　R8補助（合計）'!$A$4:$FD$41,P$1,FALSE)="","",VLOOKUP($FE15,'表１　R8補助（合計）'!$A$4:$FD$41,P$1,FALSE))*$FD15,"")</f>
        <v/>
      </c>
      <c r="Q15" s="146" t="str">
        <f>IFERROR(IF(VLOOKUP($FE15,'表１　R8補助（合計）'!$A$4:$FD$41,Q$1,FALSE)="","",VLOOKUP($FE15,'表１　R8補助（合計）'!$A$4:$FD$41,Q$1,FALSE))*$FD15,"")</f>
        <v/>
      </c>
      <c r="R15" s="140" t="e">
        <f t="shared" si="125"/>
        <v>#VALUE!</v>
      </c>
      <c r="S15" s="162"/>
      <c r="T15" s="147" t="str">
        <f>IFERROR(IF(VLOOKUP($FE15,'表１　R8補助（合計）'!$A$4:$FD$41,T$1,FALSE)="","",VLOOKUP($FE15,'表１　R8補助（合計）'!$A$4:$FD$41,T$1,FALSE)),"")</f>
        <v/>
      </c>
      <c r="U15" s="140" t="e">
        <f t="shared" si="126"/>
        <v>#VALUE!</v>
      </c>
      <c r="V15" s="147" t="str">
        <f>IFERROR(IF(VLOOKUP($FE15,'表１　R8補助（合計）'!$A$4:$FD$41,V$1,FALSE)="","",VLOOKUP($FE15,'表１　R8補助（合計）'!$A$4:$FD$41,V$1,FALSE)),"")</f>
        <v/>
      </c>
      <c r="W15" s="138" t="e">
        <f t="shared" si="127"/>
        <v>#VALUE!</v>
      </c>
      <c r="X15" s="147" t="str">
        <f>IFERROR(IF(VLOOKUP($FE15,'表１　R8補助（合計）'!$A$4:$FD$41,X$1,FALSE)="","",VLOOKUP($FE15,'表１　R8補助（合計）'!$A$4:$FD$41,X$1,FALSE)),"")</f>
        <v/>
      </c>
      <c r="Y15" s="147" t="str">
        <f>IFERROR(IF(VLOOKUP($FE15,'表１　R8補助（合計）'!$A$4:$FD$41,Y$1,FALSE)="","",VLOOKUP($FE15,'表１　R8補助（合計）'!$A$4:$FD$41,Y$1,FALSE)),"")</f>
        <v/>
      </c>
      <c r="Z15" s="147" t="str">
        <f>IFERROR(IF(VLOOKUP($FE15,'表１　R8補助（合計）'!$A$4:$FD$41,Z$1,FALSE)="","",VLOOKUP($FE15,'表１　R8補助（合計）'!$A$4:$FD$41,Z$1,FALSE)),"")</f>
        <v/>
      </c>
      <c r="AA15" s="147" t="str">
        <f>IFERROR(IF(VLOOKUP($FE15,'表１　R8補助（合計）'!$A$4:$FD$41,AA$1,FALSE)="","",VLOOKUP($FE15,'表１　R8補助（合計）'!$A$4:$FD$41,AA$1,FALSE)),"")</f>
        <v/>
      </c>
      <c r="AB15" s="147" t="str">
        <f>IFERROR(IF(VLOOKUP($FE15,'表１　R8補助（合計）'!$A$4:$FD$41,AB$1,FALSE)="","",VLOOKUP($FE15,'表１　R8補助（合計）'!$A$4:$FD$41,AB$1,FALSE)),"")</f>
        <v/>
      </c>
      <c r="AC15" s="147" t="str">
        <f>IFERROR(IF(VLOOKUP($FE15,'表１　R8補助（合計）'!$A$4:$FD$41,AC$1,FALSE)="","",VLOOKUP($FE15,'表１　R8補助（合計）'!$A$4:$FD$41,AC$1,FALSE)),"")</f>
        <v/>
      </c>
      <c r="AD15" s="147" t="str">
        <f>IFERROR(IF(VLOOKUP($FE15,'表１　R8補助（合計）'!$A$4:$FD$41,AD$1,FALSE)="","",VLOOKUP($FE15,'表１　R8補助（合計）'!$A$4:$FD$41,AD$1,FALSE)),"")</f>
        <v/>
      </c>
      <c r="AE15" s="147" t="str">
        <f>IFERROR(IF(VLOOKUP($FE15,'表１　R8補助（合計）'!$A$4:$FD$41,AE$1,FALSE)="","",VLOOKUP($FE15,'表１　R8補助（合計）'!$A$4:$FD$41,AE$1,FALSE)),"")</f>
        <v/>
      </c>
      <c r="AF15" s="147" t="str">
        <f>IFERROR(IF(VLOOKUP($FE15,'表１　R8補助（合計）'!$A$4:$FD$41,AF$1,FALSE)="","",VLOOKUP($FE15,'表１　R8補助（合計）'!$A$4:$FD$41,AF$1,FALSE)),"")</f>
        <v/>
      </c>
      <c r="AG15" s="147" t="str">
        <f>IFERROR(IF(VLOOKUP($FE15,'表１　R8補助（合計）'!$A$4:$FD$41,AG$1,FALSE)="","",VLOOKUP($FE15,'表１　R8補助（合計）'!$A$4:$FD$41,AG$1,FALSE)),"")</f>
        <v/>
      </c>
      <c r="AH15" s="147" t="str">
        <f>IFERROR(IF(VLOOKUP($FE15,'表１　R8補助（合計）'!$A$4:$FD$41,AH$1,FALSE)="","",VLOOKUP($FE15,'表１　R8補助（合計）'!$A$4:$FD$41,AH$1,FALSE)),"")</f>
        <v/>
      </c>
      <c r="AI15" s="147" t="str">
        <f>IFERROR(IF(VLOOKUP($FE15,'表１　R8補助（合計）'!$A$4:$FD$41,AI$1,FALSE)="","",VLOOKUP($FE15,'表１　R8補助（合計）'!$A$4:$FD$41,AI$1,FALSE)),"")</f>
        <v/>
      </c>
      <c r="AJ15" s="201"/>
      <c r="AK15" s="111" t="str">
        <f>IFERROR(IF(VLOOKUP($FE15,'表１　R8補助（合計）'!$A$4:$FD$41,AK$1,FALSE)="","",VLOOKUP($FE15,'表１　R8補助（合計）'!$A$4:$FD$41,AK$1,FALSE)),"")</f>
        <v/>
      </c>
      <c r="AL15" s="111" t="str">
        <f>IFERROR(IF(VLOOKUP($FE15,'表１　R8補助（合計）'!$A$4:$FD$41,AL$1,FALSE)="","",VLOOKUP($FE15,'表１　R8補助（合計）'!$A$4:$FD$41,AL$1,FALSE)),"")</f>
        <v/>
      </c>
      <c r="AM15" s="111" t="str">
        <f>IFERROR(IF(VLOOKUP($FE15,'表１　R8補助（合計）'!$A$4:$FD$41,AM$1,FALSE)="","",VLOOKUP($FE15,'表１　R8補助（合計）'!$A$4:$FD$41,AM$1,FALSE)),"")</f>
        <v/>
      </c>
      <c r="AN15" s="112" t="str">
        <f>IFERROR(IF(VLOOKUP($FE15,'表１　R8補助（合計）'!$A$4:$FD$41,AN$1,FALSE)="","",VLOOKUP($FE15,'表１　R8補助（合計）'!$A$4:$FD$41,AN$1,FALSE)),"")</f>
        <v/>
      </c>
      <c r="AO15" s="111" t="str">
        <f>IFERROR(IF(VLOOKUP($FE15,'表１　R8補助（合計）'!$A$4:$FD$41,AO$1,FALSE)="","",VLOOKUP($FE15,'表１　R8補助（合計）'!$A$4:$FD$41,AO$1,FALSE)),"")</f>
        <v/>
      </c>
      <c r="AP15" s="111" t="str">
        <f>IFERROR(IF(VLOOKUP($FE15,'表１　R8補助（合計）'!$A$4:$FD$41,AP$1,FALSE)="","",VLOOKUP($FE15,'表１　R8補助（合計）'!$A$4:$FD$41,AP$1,FALSE)),"")</f>
        <v/>
      </c>
      <c r="AQ15" s="111" t="str">
        <f>IFERROR(IF(VLOOKUP($FE15,'表１　R8補助（合計）'!$A$4:$FD$41,AQ$1,FALSE)="","",VLOOKUP($FE15,'表１　R8補助（合計）'!$A$4:$FD$41,AQ$1,FALSE)),"")</f>
        <v/>
      </c>
      <c r="AR15" s="112" t="str">
        <f>IFERROR(IF(VLOOKUP($FE15,'表１　R8補助（合計）'!$A$4:$FD$41,AR$1,FALSE)="","",VLOOKUP($FE15,'表１　R8補助（合計）'!$A$4:$FD$41,AR$1,FALSE)),"")</f>
        <v/>
      </c>
      <c r="AS15" s="111" t="str">
        <f>IFERROR(IF(VLOOKUP($FE15,'表１　R8補助（合計）'!$A$4:$FD$41,AS$1,FALSE)="","",VLOOKUP($FE15,'表１　R8補助（合計）'!$A$4:$FD$41,AS$1,FALSE)),"")</f>
        <v/>
      </c>
      <c r="AT15" s="111" t="str">
        <f>IFERROR(IF(VLOOKUP($FE15,'表１　R8補助（合計）'!$A$4:$FD$41,AT$1,FALSE)="","",VLOOKUP($FE15,'表１　R8補助（合計）'!$A$4:$FD$41,AT$1,FALSE)),"")</f>
        <v/>
      </c>
      <c r="AU15" s="111" t="str">
        <f>IFERROR(IF(VLOOKUP($FE15,'表１　R8補助（合計）'!$A$4:$FD$41,AU$1,FALSE)="","",VLOOKUP($FE15,'表１　R8補助（合計）'!$A$4:$FD$41,AU$1,FALSE)),"")</f>
        <v/>
      </c>
      <c r="AV15" s="112" t="str">
        <f>IFERROR(IF(VLOOKUP($FE15,'表１　R8補助（合計）'!$A$4:$FD$41,AV$1,FALSE)="","",VLOOKUP($FE15,'表１　R8補助（合計）'!$A$4:$FD$41,AV$1,FALSE)),"")</f>
        <v/>
      </c>
      <c r="AW15" s="111" t="str">
        <f>IFERROR(IF(VLOOKUP($FE15,'表１　R8補助（合計）'!$A$4:$FD$41,AW$1,FALSE)="","",VLOOKUP($FE15,'表１　R8補助（合計）'!$A$4:$FD$41,AW$1,FALSE)),"")</f>
        <v/>
      </c>
      <c r="AX15" s="111" t="str">
        <f>IFERROR(IF(VLOOKUP($FE15,'表１　R8補助（合計）'!$A$4:$FD$41,AX$1,FALSE)="","",VLOOKUP($FE15,'表１　R8補助（合計）'!$A$4:$FD$41,AX$1,FALSE)),"")</f>
        <v/>
      </c>
      <c r="AY15" s="111" t="str">
        <f>IFERROR(IF(VLOOKUP($FE15,'表１　R8補助（合計）'!$A$4:$FD$41,AY$1,FALSE)="","",VLOOKUP($FE15,'表１　R8補助（合計）'!$A$4:$FD$41,AY$1,FALSE)),"")</f>
        <v/>
      </c>
      <c r="AZ15" s="112" t="str">
        <f>IFERROR(IF(VLOOKUP($FE15,'表１　R8補助（合計）'!$A$4:$FD$41,AZ$1,FALSE)="","",VLOOKUP($FE15,'表１　R8補助（合計）'!$A$4:$FD$41,AZ$1,FALSE)),"")</f>
        <v/>
      </c>
      <c r="BA15" s="111" t="str">
        <f>IFERROR(IF(VLOOKUP($FE15,'表１　R8補助（合計）'!$A$4:$FD$41,BA$1,FALSE)="","",VLOOKUP($FE15,'表１　R8補助（合計）'!$A$4:$FD$41,BA$1,FALSE)),"")</f>
        <v/>
      </c>
      <c r="BB15" s="111" t="str">
        <f>IFERROR(IF(VLOOKUP($FE15,'表１　R8補助（合計）'!$A$4:$FD$41,BB$1,FALSE)="","",VLOOKUP($FE15,'表１　R8補助（合計）'!$A$4:$FD$41,BB$1,FALSE)),"")</f>
        <v/>
      </c>
      <c r="BC15" s="111" t="str">
        <f>IFERROR(IF(VLOOKUP($FE15,'表１　R8補助（合計）'!$A$4:$FD$41,BC$1,FALSE)="","",VLOOKUP($FE15,'表１　R8補助（合計）'!$A$4:$FD$41,BC$1,FALSE)),"")</f>
        <v/>
      </c>
      <c r="BD15" s="112" t="str">
        <f>IFERROR(IF(VLOOKUP($FE15,'表１　R8補助（合計）'!$A$4:$FD$41,BD$1,FALSE)="","",VLOOKUP($FE15,'表１　R8補助（合計）'!$A$4:$FD$41,BD$1,FALSE)),"")</f>
        <v/>
      </c>
      <c r="BE15" s="111" t="str">
        <f>IFERROR(IF(VLOOKUP($FE15,'表１　R8補助（合計）'!$A$4:$FD$41,BE$1,FALSE)="","",VLOOKUP($FE15,'表１　R8補助（合計）'!$A$4:$FD$41,BE$1,FALSE)),"")</f>
        <v/>
      </c>
      <c r="BF15" s="111" t="str">
        <f>IFERROR(IF(VLOOKUP($FE15,'表１　R8補助（合計）'!$A$4:$FD$41,BF$1,FALSE)="","",VLOOKUP($FE15,'表１　R8補助（合計）'!$A$4:$FD$41,BF$1,FALSE)),"")</f>
        <v/>
      </c>
      <c r="BG15" s="111" t="str">
        <f>IFERROR(IF(VLOOKUP($FE15,'表１　R8補助（合計）'!$A$4:$FD$41,BG$1,FALSE)="","",VLOOKUP($FE15,'表１　R8補助（合計）'!$A$4:$FD$41,BG$1,FALSE)),"")</f>
        <v/>
      </c>
      <c r="BH15" s="112" t="str">
        <f>IFERROR(IF(VLOOKUP($FE15,'表１　R8補助（合計）'!$A$4:$FD$41,BH$1,FALSE)="","",VLOOKUP($FE15,'表１　R8補助（合計）'!$A$4:$FD$41,BH$1,FALSE)),"")</f>
        <v/>
      </c>
      <c r="BI15" s="111" t="str">
        <f>IFERROR(IF(VLOOKUP($FE15,'表１　R8補助（合計）'!$A$4:$FD$41,BI$1,FALSE)="","",VLOOKUP($FE15,'表１　R8補助（合計）'!$A$4:$FD$41,BI$1,FALSE)),"")</f>
        <v/>
      </c>
      <c r="BJ15" s="111" t="str">
        <f>IFERROR(IF(VLOOKUP($FE15,'表１　R8補助（合計）'!$A$4:$FD$41,BJ$1,FALSE)="","",VLOOKUP($FE15,'表１　R8補助（合計）'!$A$4:$FD$41,BJ$1,FALSE)),"")</f>
        <v/>
      </c>
      <c r="BK15" s="111" t="str">
        <f>IFERROR(IF(VLOOKUP($FE15,'表１　R8補助（合計）'!$A$4:$FD$41,BK$1,FALSE)="","",VLOOKUP($FE15,'表１　R8補助（合計）'!$A$4:$FD$41,BK$1,FALSE)),"")</f>
        <v/>
      </c>
      <c r="BL15" s="112" t="str">
        <f>IFERROR(IF(VLOOKUP($FE15,'表１　R8補助（合計）'!$A$4:$FD$41,BL$1,FALSE)="","",VLOOKUP($FE15,'表１　R8補助（合計）'!$A$4:$FD$41,BL$1,FALSE)),"")</f>
        <v/>
      </c>
      <c r="BM15" s="111" t="str">
        <f>IFERROR(IF(VLOOKUP($FE15,'表１　R8補助（合計）'!$A$4:$FD$41,BM$1,FALSE)="","",VLOOKUP($FE15,'表１　R8補助（合計）'!$A$4:$FD$41,BM$1,FALSE)),"")</f>
        <v/>
      </c>
      <c r="BN15" s="111" t="str">
        <f>IFERROR(IF(VLOOKUP($FE15,'表１　R8補助（合計）'!$A$4:$FD$41,BN$1,FALSE)="","",VLOOKUP($FE15,'表１　R8補助（合計）'!$A$4:$FD$41,BN$1,FALSE)),"")</f>
        <v/>
      </c>
      <c r="BO15" s="111" t="str">
        <f>IFERROR(IF(VLOOKUP($FE15,'表１　R8補助（合計）'!$A$4:$FD$41,BO$1,FALSE)="","",VLOOKUP($FE15,'表１　R8補助（合計）'!$A$4:$FD$41,BO$1,FALSE)),"")</f>
        <v/>
      </c>
      <c r="BP15" s="112" t="str">
        <f>IFERROR(IF(VLOOKUP($FE15,'表１　R8補助（合計）'!$A$4:$FD$41,BP$1,FALSE)="","",VLOOKUP($FE15,'表１　R8補助（合計）'!$A$4:$FD$41,BP$1,FALSE)),"")</f>
        <v/>
      </c>
      <c r="BQ15" s="111" t="str">
        <f>IFERROR(IF(VLOOKUP($FE15,'表１　R8補助（合計）'!$A$4:$FD$41,BQ$1,FALSE)="","",VLOOKUP($FE15,'表１　R8補助（合計）'!$A$4:$FD$41,BQ$1,FALSE)),"")</f>
        <v/>
      </c>
      <c r="BR15" s="111" t="str">
        <f>IFERROR(IF(VLOOKUP($FE15,'表１　R8補助（合計）'!$A$4:$FD$41,BR$1,FALSE)="","",VLOOKUP($FE15,'表１　R8補助（合計）'!$A$4:$FD$41,BR$1,FALSE)),"")</f>
        <v/>
      </c>
      <c r="BS15" s="111" t="str">
        <f>IFERROR(IF(VLOOKUP($FE15,'表１　R8補助（合計）'!$A$4:$FD$41,BS$1,FALSE)="","",VLOOKUP($FE15,'表１　R8補助（合計）'!$A$4:$FD$41,BS$1,FALSE)),"")</f>
        <v/>
      </c>
      <c r="BT15" s="112" t="str">
        <f>IFERROR(IF(VLOOKUP($FE15,'表１　R8補助（合計）'!$A$4:$FD$41,BT$1,FALSE)="","",VLOOKUP($FE15,'表１　R8補助（合計）'!$A$4:$FD$41,BT$1,FALSE)),"")</f>
        <v/>
      </c>
      <c r="BU15" s="111" t="str">
        <f>IFERROR(IF(VLOOKUP($FE15,'表１　R8補助（合計）'!$A$4:$FD$41,BU$1,FALSE)="","",VLOOKUP($FE15,'表１　R8補助（合計）'!$A$4:$FD$41,BU$1,FALSE)),"")</f>
        <v/>
      </c>
      <c r="BV15" s="111" t="str">
        <f>IFERROR(IF(VLOOKUP($FE15,'表１　R8補助（合計）'!$A$4:$FD$41,BV$1,FALSE)="","",VLOOKUP($FE15,'表１　R8補助（合計）'!$A$4:$FD$41,BV$1,FALSE)),"")</f>
        <v/>
      </c>
      <c r="BW15" s="111" t="str">
        <f>IFERROR(IF(VLOOKUP($FE15,'表１　R8補助（合計）'!$A$4:$FD$41,BW$1,FALSE)="","",VLOOKUP($FE15,'表１　R8補助（合計）'!$A$4:$FD$41,BW$1,FALSE)),"")</f>
        <v/>
      </c>
      <c r="BX15" s="112" t="str">
        <f>IFERROR(IF(VLOOKUP($FE15,'表１　R8補助（合計）'!$A$4:$FD$41,BX$1,FALSE)="","",VLOOKUP($FE15,'表１　R8補助（合計）'!$A$4:$FD$41,BX$1,FALSE)),"")</f>
        <v/>
      </c>
      <c r="BY15" s="111" t="str">
        <f>IFERROR(IF(VLOOKUP($FE15,'表１　R8補助（合計）'!$A$4:$FD$41,BY$1,FALSE)="","",VLOOKUP($FE15,'表１　R8補助（合計）'!$A$4:$FD$41,BY$1,FALSE)),"")</f>
        <v/>
      </c>
      <c r="BZ15" s="111" t="str">
        <f>IFERROR(IF(VLOOKUP($FE15,'表１　R8補助（合計）'!$A$4:$FD$41,BZ$1,FALSE)="","",VLOOKUP($FE15,'表１　R8補助（合計）'!$A$4:$FD$41,BZ$1,FALSE)),"")</f>
        <v/>
      </c>
      <c r="CA15" s="111" t="str">
        <f>IFERROR(IF(VLOOKUP($FE15,'表１　R8補助（合計）'!$A$4:$FD$41,CA$1,FALSE)="","",VLOOKUP($FE15,'表１　R8補助（合計）'!$A$4:$FD$41,CA$1,FALSE)),"")</f>
        <v/>
      </c>
      <c r="CB15" s="112" t="str">
        <f>IFERROR(IF(VLOOKUP($FE15,'表１　R8補助（合計）'!$A$4:$FD$41,CB$1,FALSE)="","",VLOOKUP($FE15,'表１　R8補助（合計）'!$A$4:$FD$41,CB$1,FALSE)),"")</f>
        <v/>
      </c>
      <c r="CC15" s="111" t="str">
        <f>IFERROR(IF(VLOOKUP($FE15,'表１　R8補助（合計）'!$A$4:$FD$41,CC$1,FALSE)="","",VLOOKUP($FE15,'表１　R8補助（合計）'!$A$4:$FD$41,CC$1,FALSE)),"")</f>
        <v/>
      </c>
      <c r="CD15" s="111" t="str">
        <f>IFERROR(IF(VLOOKUP($FE15,'表１　R8補助（合計）'!$A$4:$FD$41,CD$1,FALSE)="","",VLOOKUP($FE15,'表１　R8補助（合計）'!$A$4:$FD$41,CD$1,FALSE)),"")</f>
        <v/>
      </c>
      <c r="CE15" s="111" t="str">
        <f>IFERROR(IF(VLOOKUP($FE15,'表１　R8補助（合計）'!$A$4:$FD$41,CE$1,FALSE)="","",VLOOKUP($FE15,'表１　R8補助（合計）'!$A$4:$FD$41,CE$1,FALSE)),"")</f>
        <v/>
      </c>
      <c r="CF15" s="112" t="str">
        <f>IFERROR(IF(VLOOKUP($FE15,'表１　R8補助（合計）'!$A$4:$FD$41,CF$1,FALSE)="","",VLOOKUP($FE15,'表１　R8補助（合計）'!$A$4:$FD$41,CF$1,FALSE)),"")</f>
        <v/>
      </c>
      <c r="CG15" s="111" t="str">
        <f>IFERROR(IF(VLOOKUP($FE15,'表１　R8補助（合計）'!$A$4:$FD$41,CG$1,FALSE)="","",VLOOKUP($FE15,'表１　R8補助（合計）'!$A$4:$FD$41,CG$1,FALSE)),"")</f>
        <v/>
      </c>
      <c r="CH15" s="111" t="str">
        <f>IFERROR(IF(VLOOKUP($FE15,'表１　R8補助（合計）'!$A$4:$FD$41,CH$1,FALSE)="","",VLOOKUP($FE15,'表１　R8補助（合計）'!$A$4:$FD$41,CH$1,FALSE)),"")</f>
        <v/>
      </c>
      <c r="CI15" s="111" t="str">
        <f>IFERROR(IF(VLOOKUP($FE15,'表１　R8補助（合計）'!$A$4:$FD$41,CI$1,FALSE)="","",VLOOKUP($FE15,'表１　R8補助（合計）'!$A$4:$FD$41,CI$1,FALSE)),"")</f>
        <v/>
      </c>
      <c r="CJ15" s="112" t="str">
        <f>IFERROR(IF(VLOOKUP($FE15,'表１　R8補助（合計）'!$A$4:$FD$41,CJ$1,FALSE)="","",VLOOKUP($FE15,'表１　R8補助（合計）'!$A$4:$FD$41,CJ$1,FALSE)),"")</f>
        <v/>
      </c>
      <c r="CK15" s="111" t="str">
        <f>IFERROR(IF(VLOOKUP($FE15,'表１　R8補助（合計）'!$A$4:$FD$41,CK$1,FALSE)="","",VLOOKUP($FE15,'表１　R8補助（合計）'!$A$4:$FD$41,CK$1,FALSE)),"")</f>
        <v/>
      </c>
      <c r="CL15" s="111" t="str">
        <f>IFERROR(IF(VLOOKUP($FE15,'表１　R8補助（合計）'!$A$4:$FD$41,CL$1,FALSE)="","",VLOOKUP($FE15,'表１　R8補助（合計）'!$A$4:$FD$41,CL$1,FALSE)),"")</f>
        <v/>
      </c>
      <c r="CM15" s="111" t="str">
        <f>IFERROR(IF(VLOOKUP($FE15,'表１　R8補助（合計）'!$A$4:$FD$41,CM$1,FALSE)="","",VLOOKUP($FE15,'表１　R8補助（合計）'!$A$4:$FD$41,CM$1,FALSE)),"")</f>
        <v/>
      </c>
      <c r="CN15" s="112" t="str">
        <f>IFERROR(IF(VLOOKUP($FE15,'表１　R8補助（合計）'!$A$4:$FD$41,CN$1,FALSE)="","",VLOOKUP($FE15,'表１　R8補助（合計）'!$A$4:$FD$41,CN$1,FALSE)),"")</f>
        <v/>
      </c>
      <c r="CO15" s="111" t="str">
        <f>IFERROR(IF(VLOOKUP($FE15,'表１　R8補助（合計）'!$A$4:$FD$41,CO$1,FALSE)="","",VLOOKUP($FE15,'表１　R8補助（合計）'!$A$4:$FD$41,CO$1,FALSE)),"")</f>
        <v/>
      </c>
      <c r="CP15" s="111" t="str">
        <f>IFERROR(IF(VLOOKUP($FE15,'表１　R8補助（合計）'!$A$4:$FD$41,CP$1,FALSE)="","",VLOOKUP($FE15,'表１　R8補助（合計）'!$A$4:$FD$41,CP$1,FALSE)),"")</f>
        <v/>
      </c>
      <c r="CQ15" s="111" t="str">
        <f>IFERROR(IF(VLOOKUP($FE15,'表１　R8補助（合計）'!$A$4:$FD$41,CQ$1,FALSE)="","",VLOOKUP($FE15,'表１　R8補助（合計）'!$A$4:$FD$41,CQ$1,FALSE)),"")</f>
        <v/>
      </c>
      <c r="CR15" s="112" t="str">
        <f>IFERROR(IF(VLOOKUP($FE15,'表１　R8補助（合計）'!$A$4:$FD$41,CR$1,FALSE)="","",VLOOKUP($FE15,'表１　R8補助（合計）'!$A$4:$FD$41,CR$1,FALSE)),"")</f>
        <v/>
      </c>
      <c r="CS15" s="111" t="str">
        <f>IFERROR(IF(VLOOKUP($FE15,'表１　R8補助（合計）'!$A$4:$FD$41,CS$1,FALSE)="","",VLOOKUP($FE15,'表１　R8補助（合計）'!$A$4:$FD$41,CS$1,FALSE)),"")</f>
        <v/>
      </c>
      <c r="CT15" s="111" t="str">
        <f>IFERROR(IF(VLOOKUP($FE15,'表１　R8補助（合計）'!$A$4:$FD$41,CT$1,FALSE)="","",VLOOKUP($FE15,'表１　R8補助（合計）'!$A$4:$FD$41,CT$1,FALSE)),"")</f>
        <v/>
      </c>
      <c r="CU15" s="111" t="str">
        <f>IFERROR(IF(VLOOKUP($FE15,'表１　R8補助（合計）'!$A$4:$FD$41,CU$1,FALSE)="","",VLOOKUP($FE15,'表１　R8補助（合計）'!$A$4:$FD$41,CU$1,FALSE)),"")</f>
        <v/>
      </c>
      <c r="CV15" s="112" t="str">
        <f>IFERROR(IF(VLOOKUP($FE15,'表１　R8補助（合計）'!$A$4:$FD$41,CV$1,FALSE)="","",VLOOKUP($FE15,'表１　R8補助（合計）'!$A$4:$FD$41,CV$1,FALSE)),"")</f>
        <v/>
      </c>
      <c r="CW15" s="111" t="str">
        <f>IFERROR(IF(VLOOKUP($FE15,'表１　R8補助（合計）'!$A$4:$FD$41,CW$1,FALSE)="","",VLOOKUP($FE15,'表１　R8補助（合計）'!$A$4:$FD$41,CW$1,FALSE)),"")</f>
        <v/>
      </c>
      <c r="CX15" s="111" t="str">
        <f>IFERROR(IF(VLOOKUP($FE15,'表１　R8補助（合計）'!$A$4:$FD$41,CX$1,FALSE)="","",VLOOKUP($FE15,'表１　R8補助（合計）'!$A$4:$FD$41,CX$1,FALSE)),"")</f>
        <v/>
      </c>
      <c r="CY15" s="111" t="str">
        <f>IFERROR(IF(VLOOKUP($FE15,'表１　R8補助（合計）'!$A$4:$FD$41,CY$1,FALSE)="","",VLOOKUP($FE15,'表１　R8補助（合計）'!$A$4:$FD$41,CY$1,FALSE)),"")</f>
        <v/>
      </c>
      <c r="CZ15" s="112" t="str">
        <f>IFERROR(IF(VLOOKUP($FE15,'表１　R8補助（合計）'!$A$4:$FD$41,CZ$1,FALSE)="","",VLOOKUP($FE15,'表１　R8補助（合計）'!$A$4:$FD$41,CZ$1,FALSE)),"")</f>
        <v/>
      </c>
      <c r="DA15" s="111" t="str">
        <f>IFERROR(IF(VLOOKUP($FE15,'表１　R8補助（合計）'!$A$4:$FD$41,DA$1,FALSE)="","",VLOOKUP($FE15,'表１　R8補助（合計）'!$A$4:$FD$41,DA$1,FALSE)),"")</f>
        <v/>
      </c>
      <c r="DB15" s="111" t="str">
        <f>IFERROR(IF(VLOOKUP($FE15,'表１　R8補助（合計）'!$A$4:$FD$41,DB$1,FALSE)="","",VLOOKUP($FE15,'表１　R8補助（合計）'!$A$4:$FD$41,DB$1,FALSE)),"")</f>
        <v/>
      </c>
      <c r="DC15" s="111" t="str">
        <f>IFERROR(IF(VLOOKUP($FE15,'表１　R8補助（合計）'!$A$4:$FD$41,DC$1,FALSE)="","",VLOOKUP($FE15,'表１　R8補助（合計）'!$A$4:$FD$41,DC$1,FALSE)),"")</f>
        <v/>
      </c>
      <c r="DD15" s="112" t="str">
        <f>IFERROR(IF(VLOOKUP($FE15,'表１　R8補助（合計）'!$A$4:$FD$41,DD$1,FALSE)="","",VLOOKUP($FE15,'表１　R8補助（合計）'!$A$4:$FD$41,DD$1,FALSE)),"")</f>
        <v/>
      </c>
      <c r="DE15" s="111" t="str">
        <f>IFERROR(IF(VLOOKUP($FE15,'表１　R8補助（合計）'!$A$4:$FD$41,DE$1,FALSE)="","",VLOOKUP($FE15,'表１　R8補助（合計）'!$A$4:$FD$41,DE$1,FALSE)),"")</f>
        <v/>
      </c>
      <c r="DF15" s="111" t="str">
        <f>IFERROR(IF(VLOOKUP($FE15,'表１　R8補助（合計）'!$A$4:$FD$41,DF$1,FALSE)="","",VLOOKUP($FE15,'表１　R8補助（合計）'!$A$4:$FD$41,DF$1,FALSE)),"")</f>
        <v/>
      </c>
      <c r="DG15" s="111" t="str">
        <f>IFERROR(IF(VLOOKUP($FE15,'表１　R8補助（合計）'!$A$4:$FD$41,DG$1,FALSE)="","",VLOOKUP($FE15,'表１　R8補助（合計）'!$A$4:$FD$41,DG$1,FALSE)),"")</f>
        <v/>
      </c>
      <c r="DH15" s="112" t="str">
        <f>IFERROR(IF(VLOOKUP($FE15,'表１　R8補助（合計）'!$A$4:$FD$41,DH$1,FALSE)="","",VLOOKUP($FE15,'表１　R8補助（合計）'!$A$4:$FD$41,DH$1,FALSE)),"")</f>
        <v/>
      </c>
      <c r="DI15" s="111" t="str">
        <f>IFERROR(IF(VLOOKUP($FE15,'表１　R8補助（合計）'!$A$4:$FD$41,DI$1,FALSE)="","",VLOOKUP($FE15,'表１　R8補助（合計）'!$A$4:$FD$41,DI$1,FALSE)),"")</f>
        <v/>
      </c>
      <c r="DJ15" s="111" t="str">
        <f>IFERROR(IF(VLOOKUP($FE15,'表１　R8補助（合計）'!$A$4:$FD$41,DJ$1,FALSE)="","",VLOOKUP($FE15,'表１　R8補助（合計）'!$A$4:$FD$41,DJ$1,FALSE)),"")</f>
        <v/>
      </c>
      <c r="DK15" s="111" t="str">
        <f>IFERROR(IF(VLOOKUP($FE15,'表１　R8補助（合計）'!$A$4:$FD$41,DK$1,FALSE)="","",VLOOKUP($FE15,'表１　R8補助（合計）'!$A$4:$FD$41,DK$1,FALSE)),"")</f>
        <v/>
      </c>
      <c r="DL15" s="112" t="str">
        <f>IFERROR(IF(VLOOKUP($FE15,'表１　R8補助（合計）'!$A$4:$FD$41,DL$1,FALSE)="","",VLOOKUP($FE15,'表１　R8補助（合計）'!$A$4:$FD$41,DL$1,FALSE)),"")</f>
        <v/>
      </c>
      <c r="DM15" s="111" t="str">
        <f>IFERROR(IF(VLOOKUP($FE15,'表１　R8補助（合計）'!$A$4:$FD$41,DM$1,FALSE)="","",VLOOKUP($FE15,'表１　R8補助（合計）'!$A$4:$FD$41,DM$1,FALSE)),"")</f>
        <v/>
      </c>
      <c r="DN15" s="111" t="str">
        <f>IFERROR(IF(VLOOKUP($FE15,'表１　R8補助（合計）'!$A$4:$FD$41,DN$1,FALSE)="","",VLOOKUP($FE15,'表１　R8補助（合計）'!$A$4:$FD$41,DN$1,FALSE)),"")</f>
        <v/>
      </c>
      <c r="DO15" s="111" t="str">
        <f>IFERROR(IF(VLOOKUP($FE15,'表１　R8補助（合計）'!$A$4:$FD$41,DO$1,FALSE)="","",VLOOKUP($FE15,'表１　R8補助（合計）'!$A$4:$FD$41,DO$1,FALSE)),"")</f>
        <v/>
      </c>
      <c r="DP15" s="112" t="str">
        <f>IFERROR(IF(VLOOKUP($FE15,'表１　R8補助（合計）'!$A$4:$FD$41,DP$1,FALSE)="","",VLOOKUP($FE15,'表１　R8補助（合計）'!$A$4:$FD$41,DP$1,FALSE)),"")</f>
        <v/>
      </c>
      <c r="DQ15" s="111" t="str">
        <f>IFERROR(IF(VLOOKUP($FE15,'表１　R8補助（合計）'!$A$4:$FD$41,DQ$1,FALSE)="","",VLOOKUP($FE15,'表１　R8補助（合計）'!$A$4:$FD$41,DQ$1,FALSE)),"")</f>
        <v/>
      </c>
      <c r="DR15" s="111" t="str">
        <f>IFERROR(IF(VLOOKUP($FE15,'表１　R8補助（合計）'!$A$4:$FD$41,DR$1,FALSE)="","",VLOOKUP($FE15,'表１　R8補助（合計）'!$A$4:$FD$41,DR$1,FALSE)),"")</f>
        <v/>
      </c>
      <c r="DS15" s="111" t="str">
        <f>IFERROR(IF(VLOOKUP($FE15,'表１　R8補助（合計）'!$A$4:$FD$41,DS$1,FALSE)="","",VLOOKUP($FE15,'表１　R8補助（合計）'!$A$4:$FD$41,DS$1,FALSE)),"")</f>
        <v/>
      </c>
      <c r="DT15" s="112" t="str">
        <f>IFERROR(IF(VLOOKUP($FE15,'表１　R8補助（合計）'!$A$4:$FD$41,DT$1,FALSE)="","",VLOOKUP($FE15,'表１　R8補助（合計）'!$A$4:$FD$41,DT$1,FALSE)),"")</f>
        <v/>
      </c>
      <c r="DU15" s="111" t="str">
        <f>IFERROR(IF(VLOOKUP($FE15,'表１　R8補助（合計）'!$A$4:$FD$41,DU$1,FALSE)="","",VLOOKUP($FE15,'表１　R8補助（合計）'!$A$4:$FD$41,DU$1,FALSE)),"")</f>
        <v/>
      </c>
      <c r="DV15" s="111" t="str">
        <f>IFERROR(IF(VLOOKUP($FE15,'表１　R8補助（合計）'!$A$4:$FD$41,DV$1,FALSE)="","",VLOOKUP($FE15,'表１　R8補助（合計）'!$A$4:$FD$41,DV$1,FALSE)),"")</f>
        <v/>
      </c>
      <c r="DW15" s="111" t="str">
        <f>IFERROR(IF(VLOOKUP($FE15,'表１　R8補助（合計）'!$A$4:$FD$41,DW$1,FALSE)="","",VLOOKUP($FE15,'表１　R8補助（合計）'!$A$4:$FD$41,DW$1,FALSE)),"")</f>
        <v/>
      </c>
      <c r="DX15" s="112" t="str">
        <f>IFERROR(IF(VLOOKUP($FE15,'表１　R8補助（合計）'!$A$4:$FD$41,DX$1,FALSE)="","",VLOOKUP($FE15,'表１　R8補助（合計）'!$A$4:$FD$41,DX$1,FALSE)),"")</f>
        <v/>
      </c>
      <c r="DY15" s="111" t="str">
        <f>IFERROR(IF(VLOOKUP($FE15,'表１　R8補助（合計）'!$A$4:$FD$41,DY$1,FALSE)="","",VLOOKUP($FE15,'表１　R8補助（合計）'!$A$4:$FD$41,DY$1,FALSE)),"")</f>
        <v/>
      </c>
      <c r="DZ15" s="111" t="str">
        <f>IFERROR(IF(VLOOKUP($FE15,'表１　R8補助（合計）'!$A$4:$FD$41,DZ$1,FALSE)="","",VLOOKUP($FE15,'表１　R8補助（合計）'!$A$4:$FD$41,DZ$1,FALSE)),"")</f>
        <v/>
      </c>
      <c r="EA15" s="111" t="str">
        <f>IFERROR(IF(VLOOKUP($FE15,'表１　R8補助（合計）'!$A$4:$FD$41,EA$1,FALSE)="","",VLOOKUP($FE15,'表１　R8補助（合計）'!$A$4:$FD$41,EA$1,FALSE)),"")</f>
        <v/>
      </c>
      <c r="EB15" s="112" t="str">
        <f>IFERROR(IF(VLOOKUP($FE15,'表１　R8補助（合計）'!$A$4:$FD$41,EB$1,FALSE)="","",VLOOKUP($FE15,'表１　R8補助（合計）'!$A$4:$FD$41,EB$1,FALSE)),"")</f>
        <v/>
      </c>
      <c r="EC15" s="111" t="str">
        <f>IFERROR(IF(VLOOKUP($FE15,'表１　R8補助（合計）'!$A$4:$FD$41,EC$1,FALSE)="","",VLOOKUP($FE15,'表１　R8補助（合計）'!$A$4:$FD$41,EC$1,FALSE)),"")</f>
        <v/>
      </c>
      <c r="ED15" s="111" t="str">
        <f>IFERROR(IF(VLOOKUP($FE15,'表１　R8補助（合計）'!$A$4:$FD$41,ED$1,FALSE)="","",VLOOKUP($FE15,'表１　R8補助（合計）'!$A$4:$FD$41,ED$1,FALSE)),"")</f>
        <v/>
      </c>
      <c r="EE15" s="111" t="str">
        <f>IFERROR(IF(VLOOKUP($FE15,'表１　R8補助（合計）'!$A$4:$FD$41,EE$1,FALSE)="","",VLOOKUP($FE15,'表１　R8補助（合計）'!$A$4:$FD$41,EE$1,FALSE)),"")</f>
        <v/>
      </c>
      <c r="EF15" s="112" t="str">
        <f>IFERROR(IF(VLOOKUP($FE15,'表１　R8補助（合計）'!$A$4:$FD$41,EF$1,FALSE)="","",VLOOKUP($FE15,'表１　R8補助（合計）'!$A$4:$FD$41,EF$1,FALSE)),"")</f>
        <v/>
      </c>
      <c r="EG15" s="111" t="str">
        <f>IFERROR(IF(VLOOKUP($FE15,'表１　R8補助（合計）'!$A$4:$FD$41,EG$1,FALSE)="","",VLOOKUP($FE15,'表１　R8補助（合計）'!$A$4:$FD$41,EG$1,FALSE)),"")</f>
        <v/>
      </c>
      <c r="EH15" s="111" t="str">
        <f>IFERROR(IF(VLOOKUP($FE15,'表１　R8補助（合計）'!$A$4:$FD$41,EH$1,FALSE)="","",VLOOKUP($FE15,'表１　R8補助（合計）'!$A$4:$FD$41,EH$1,FALSE)),"")</f>
        <v/>
      </c>
      <c r="EI15" s="111" t="str">
        <f>IFERROR(IF(VLOOKUP($FE15,'表１　R8補助（合計）'!$A$4:$FD$41,EI$1,FALSE)="","",VLOOKUP($FE15,'表１　R8補助（合計）'!$A$4:$FD$41,EI$1,FALSE)),"")</f>
        <v/>
      </c>
      <c r="EJ15" s="112" t="str">
        <f>IFERROR(IF(VLOOKUP($FE15,'表１　R8補助（合計）'!$A$4:$FD$41,EJ$1,FALSE)="","",VLOOKUP($FE15,'表１　R8補助（合計）'!$A$4:$FD$41,EJ$1,FALSE)),"")</f>
        <v/>
      </c>
      <c r="EK15" s="111" t="str">
        <f>IFERROR(IF(VLOOKUP($FE15,'表１　R8補助（合計）'!$A$4:$FD$41,EK$1,FALSE)="","",VLOOKUP($FE15,'表１　R8補助（合計）'!$A$4:$FD$41,EK$1,FALSE)),"")</f>
        <v/>
      </c>
      <c r="EL15" s="111" t="str">
        <f>IFERROR(IF(VLOOKUP($FE15,'表１　R8補助（合計）'!$A$4:$FD$41,EL$1,FALSE)="","",VLOOKUP($FE15,'表１　R8補助（合計）'!$A$4:$FD$41,EL$1,FALSE)),"")</f>
        <v/>
      </c>
      <c r="EM15" s="111" t="str">
        <f>IFERROR(IF(VLOOKUP($FE15,'表１　R8補助（合計）'!$A$4:$FD$41,EM$1,FALSE)="","",VLOOKUP($FE15,'表１　R8補助（合計）'!$A$4:$FD$41,EM$1,FALSE)),"")</f>
        <v/>
      </c>
      <c r="EN15" s="112" t="str">
        <f>IFERROR(IF(VLOOKUP($FE15,'表１　R8補助（合計）'!$A$4:$FD$41,EN$1,FALSE)="","",VLOOKUP($FE15,'表１　R8補助（合計）'!$A$4:$FD$41,EN$1,FALSE)),"")</f>
        <v/>
      </c>
      <c r="EO15" s="111" t="str">
        <f>IFERROR(IF(VLOOKUP($FE15,'表１　R8補助（合計）'!$A$4:$FD$41,EO$1,FALSE)="","",VLOOKUP($FE15,'表１　R8補助（合計）'!$A$4:$FD$41,EO$1,FALSE)),"")</f>
        <v/>
      </c>
      <c r="EP15" s="111" t="str">
        <f>IFERROR(IF(VLOOKUP($FE15,'表１　R8補助（合計）'!$A$4:$FD$41,EP$1,FALSE)="","",VLOOKUP($FE15,'表１　R8補助（合計）'!$A$4:$FD$41,EP$1,FALSE)),"")</f>
        <v/>
      </c>
      <c r="EQ15" s="111" t="str">
        <f>IFERROR(IF(VLOOKUP($FE15,'表１　R8補助（合計）'!$A$4:$FD$41,EQ$1,FALSE)="","",VLOOKUP($FE15,'表１　R8補助（合計）'!$A$4:$FD$41,EQ$1,FALSE)),"")</f>
        <v/>
      </c>
      <c r="ER15" s="112" t="str">
        <f>IFERROR(IF(VLOOKUP($FE15,'表１　R8補助（合計）'!$A$4:$FD$41,ER$1,FALSE)="","",VLOOKUP($FE15,'表１　R8補助（合計）'!$A$4:$FD$41,ER$1,FALSE)),"")</f>
        <v/>
      </c>
      <c r="ES15" s="111" t="str">
        <f>IFERROR(IF(VLOOKUP($FE15,'表１　R8補助（合計）'!$A$4:$FD$41,ES$1,FALSE)="","",VLOOKUP($FE15,'表１　R8補助（合計）'!$A$4:$FD$41,ES$1,FALSE)),"")</f>
        <v/>
      </c>
      <c r="ET15" s="111" t="str">
        <f>IFERROR(IF(VLOOKUP($FE15,'表１　R8補助（合計）'!$A$4:$FD$41,ET$1,FALSE)="","",VLOOKUP($FE15,'表１　R8補助（合計）'!$A$4:$FD$41,ET$1,FALSE)),"")</f>
        <v/>
      </c>
      <c r="EU15" s="111" t="str">
        <f>IFERROR(IF(VLOOKUP($FE15,'表１　R8補助（合計）'!$A$4:$FD$41,EU$1,FALSE)="","",VLOOKUP($FE15,'表１　R8補助（合計）'!$A$4:$FD$41,EU$1,FALSE)),"")</f>
        <v/>
      </c>
      <c r="EV15" s="112" t="str">
        <f>IFERROR(IF(VLOOKUP($FE15,'表１　R8補助（合計）'!$A$4:$FD$41,EV$1,FALSE)="","",VLOOKUP($FE15,'表１　R8補助（合計）'!$A$4:$FD$41,EV$1,FALSE)),"")</f>
        <v/>
      </c>
      <c r="EW15" s="111" t="str">
        <f>IFERROR(IF(VLOOKUP($FE15,'表１　R8補助（合計）'!$A$4:$FD$41,EW$1,FALSE)="","",VLOOKUP($FE15,'表１　R8補助（合計）'!$A$4:$FD$41,EW$1,FALSE)),"")</f>
        <v/>
      </c>
      <c r="EX15" s="111" t="str">
        <f>IFERROR(IF(VLOOKUP($FE15,'表１　R8補助（合計）'!$A$4:$FD$41,EX$1,FALSE)="","",VLOOKUP($FE15,'表１　R8補助（合計）'!$A$4:$FD$41,EX$1,FALSE)),"")</f>
        <v/>
      </c>
      <c r="EY15" s="111" t="str">
        <f>IFERROR(IF(VLOOKUP($FE15,'表１　R8補助（合計）'!$A$4:$FD$41,EY$1,FALSE)="","",VLOOKUP($FE15,'表１　R8補助（合計）'!$A$4:$FD$41,EY$1,FALSE)),"")</f>
        <v/>
      </c>
      <c r="EZ15" s="112" t="str">
        <f>IFERROR(IF(VLOOKUP($FE15,'表１　R8補助（合計）'!$A$4:$FD$41,EZ$1,FALSE)="","",VLOOKUP($FE15,'表１　R8補助（合計）'!$A$4:$FD$41,EZ$1,FALSE)),"")</f>
        <v/>
      </c>
      <c r="FA15" s="165" t="str">
        <f t="shared" si="122"/>
        <v/>
      </c>
      <c r="FB15" s="166" t="str">
        <f t="shared" si="122"/>
        <v/>
      </c>
      <c r="FC15" s="166" t="str">
        <f t="shared" si="122"/>
        <v/>
      </c>
      <c r="FD15" s="159" t="str">
        <f t="shared" si="122"/>
        <v/>
      </c>
      <c r="FE15" s="126"/>
      <c r="FF15" s="65">
        <f t="shared" si="121"/>
        <v>6</v>
      </c>
    </row>
    <row r="16" spans="1:162" s="75" customFormat="1" ht="36.75" customHeight="1" x14ac:dyDescent="0.25">
      <c r="A16" s="175">
        <v>4</v>
      </c>
      <c r="B16" s="142" t="str">
        <f>IFERROR(IF(VLOOKUP($FE16,'表１　R8補助（合計）'!$A$4:$FD$41,B$1,FALSE)="","",VLOOKUP($FE16,'表１　R8補助（合計）'!$A$4:$FD$41,B$1,FALSE)),"")</f>
        <v/>
      </c>
      <c r="C16" s="142" t="str">
        <f>IFERROR(IF(VLOOKUP($FE16,'表１　R8補助（合計）'!$A$4:$FD$41,C$1,FALSE)="","",VLOOKUP($FE16,'表１　R8補助（合計）'!$A$4:$FD$41,C$1,FALSE)),"")</f>
        <v/>
      </c>
      <c r="D16" s="143" t="str">
        <f>IFERROR(IF(VLOOKUP($FE16,'表１　R8補助（合計）'!$A$4:$FD$41,D$1,FALSE)="","",VLOOKUP($FE16,'表１　R8補助（合計）'!$A$4:$FD$41,D$1,FALSE)),"")</f>
        <v/>
      </c>
      <c r="E16" s="143" t="str">
        <f>IFERROR(IF(VLOOKUP($FE16,'表１　R8補助（合計）'!$A$4:$FD$41,E$1,FALSE)="","",VLOOKUP($FE16,'表１　R8補助（合計）'!$A$4:$FD$41,E$1,FALSE)),"")</f>
        <v/>
      </c>
      <c r="F16" s="143" t="str">
        <f>IFERROR(IF(VLOOKUP($FE16,'表１　R8補助（合計）'!$A$4:$FD$41,F$1,FALSE)="","",VLOOKUP($FE16,'表１　R8補助（合計）'!$A$4:$FD$41,F$1,FALSE)),"")</f>
        <v/>
      </c>
      <c r="G16" s="143" t="str">
        <f>IFERROR(IF(VLOOKUP($FE16,'表１　R8補助（合計）'!$A$4:$FD$41,G$1,FALSE)="","",VLOOKUP($FE16,'表１　R8補助（合計）'!$A$4:$FD$41,G$1,FALSE)),"")</f>
        <v/>
      </c>
      <c r="H16" s="143" t="str">
        <f>IFERROR(IF(VLOOKUP($FE16,'表１　R8補助（合計）'!$A$4:$FD$41,H$1,FALSE)="","",VLOOKUP($FE16,'表１　R8補助（合計）'!$A$4:$FD$41,H$1,FALSE)),"")</f>
        <v/>
      </c>
      <c r="I16" s="144" t="str">
        <f>IFERROR(IF(VLOOKUP($FE16,'表１　R8補助（合計）'!$A$4:$FD$41,I$1,FALSE)="","",VLOOKUP($FE16,'表１　R8補助（合計）'!$A$4:$FD$41,I$1,FALSE))*$FD16,"")</f>
        <v/>
      </c>
      <c r="J16" s="144" t="str">
        <f>IFERROR(IF(VLOOKUP($FE16,'表１　R8補助（合計）'!$A$4:$FD$41,J$1,FALSE)="","",VLOOKUP($FE16,'表１　R8補助（合計）'!$A$4:$FD$41,J$1,FALSE))*$FD16,"")</f>
        <v/>
      </c>
      <c r="K16" s="144" t="str">
        <f>IFERROR(IF(VLOOKUP($FE16,'表１　R8補助（合計）'!$A$4:$FD$41,K$1,FALSE)="","",VLOOKUP($FE16,'表１　R8補助（合計）'!$A$4:$FD$41,K$1,FALSE))*$FD16,"")</f>
        <v/>
      </c>
      <c r="L16" s="138" t="e">
        <f t="shared" si="123"/>
        <v>#VALUE!</v>
      </c>
      <c r="M16" s="144" t="str">
        <f>IFERROR(IF(VLOOKUP($FE16,'表１　R8補助（合計）'!$A$4:$FD$41,M$1,FALSE)="","",VLOOKUP($FE16,'表１　R8補助（合計）'!$A$4:$FD$41,M$1,FALSE)),"")</f>
        <v/>
      </c>
      <c r="N16" s="139" t="e">
        <f t="shared" si="124"/>
        <v>#VALUE!</v>
      </c>
      <c r="O16" s="145" t="str">
        <f>IFERROR(IF(VLOOKUP($FE16,'表１　R8補助（合計）'!$A$4:$FD$41,O$1,FALSE)="","",VLOOKUP($FE16,'表１　R8補助（合計）'!$A$4:$FD$41,O$1,FALSE))*$FD16,"")</f>
        <v/>
      </c>
      <c r="P16" s="146" t="str">
        <f>IFERROR(IF(VLOOKUP($FE16,'表１　R8補助（合計）'!$A$4:$FD$41,P$1,FALSE)="","",VLOOKUP($FE16,'表１　R8補助（合計）'!$A$4:$FD$41,P$1,FALSE))*$FD16,"")</f>
        <v/>
      </c>
      <c r="Q16" s="146" t="str">
        <f>IFERROR(IF(VLOOKUP($FE16,'表１　R8補助（合計）'!$A$4:$FD$41,Q$1,FALSE)="","",VLOOKUP($FE16,'表１　R8補助（合計）'!$A$4:$FD$41,Q$1,FALSE))*$FD16,"")</f>
        <v/>
      </c>
      <c r="R16" s="140" t="e">
        <f t="shared" si="125"/>
        <v>#VALUE!</v>
      </c>
      <c r="S16" s="162"/>
      <c r="T16" s="147" t="str">
        <f>IFERROR(IF(VLOOKUP($FE16,'表１　R8補助（合計）'!$A$4:$FD$41,T$1,FALSE)="","",VLOOKUP($FE16,'表１　R8補助（合計）'!$A$4:$FD$41,T$1,FALSE)),"")</f>
        <v/>
      </c>
      <c r="U16" s="140" t="e">
        <f t="shared" si="126"/>
        <v>#VALUE!</v>
      </c>
      <c r="V16" s="147" t="str">
        <f>IFERROR(IF(VLOOKUP($FE16,'表１　R8補助（合計）'!$A$4:$FD$41,V$1,FALSE)="","",VLOOKUP($FE16,'表１　R8補助（合計）'!$A$4:$FD$41,V$1,FALSE)),"")</f>
        <v/>
      </c>
      <c r="W16" s="138" t="e">
        <f t="shared" si="127"/>
        <v>#VALUE!</v>
      </c>
      <c r="X16" s="147" t="str">
        <f>IFERROR(IF(VLOOKUP($FE16,'表１　R8補助（合計）'!$A$4:$FD$41,X$1,FALSE)="","",VLOOKUP($FE16,'表１　R8補助（合計）'!$A$4:$FD$41,X$1,FALSE)),"")</f>
        <v/>
      </c>
      <c r="Y16" s="147" t="str">
        <f>IFERROR(IF(VLOOKUP($FE16,'表１　R8補助（合計）'!$A$4:$FD$41,Y$1,FALSE)="","",VLOOKUP($FE16,'表１　R8補助（合計）'!$A$4:$FD$41,Y$1,FALSE)),"")</f>
        <v/>
      </c>
      <c r="Z16" s="147" t="str">
        <f>IFERROR(IF(VLOOKUP($FE16,'表１　R8補助（合計）'!$A$4:$FD$41,Z$1,FALSE)="","",VLOOKUP($FE16,'表１　R8補助（合計）'!$A$4:$FD$41,Z$1,FALSE)),"")</f>
        <v/>
      </c>
      <c r="AA16" s="147" t="str">
        <f>IFERROR(IF(VLOOKUP($FE16,'表１　R8補助（合計）'!$A$4:$FD$41,AA$1,FALSE)="","",VLOOKUP($FE16,'表１　R8補助（合計）'!$A$4:$FD$41,AA$1,FALSE)),"")</f>
        <v/>
      </c>
      <c r="AB16" s="147" t="str">
        <f>IFERROR(IF(VLOOKUP($FE16,'表１　R8補助（合計）'!$A$4:$FD$41,AB$1,FALSE)="","",VLOOKUP($FE16,'表１　R8補助（合計）'!$A$4:$FD$41,AB$1,FALSE)),"")</f>
        <v/>
      </c>
      <c r="AC16" s="147" t="str">
        <f>IFERROR(IF(VLOOKUP($FE16,'表１　R8補助（合計）'!$A$4:$FD$41,AC$1,FALSE)="","",VLOOKUP($FE16,'表１　R8補助（合計）'!$A$4:$FD$41,AC$1,FALSE)),"")</f>
        <v/>
      </c>
      <c r="AD16" s="147" t="str">
        <f>IFERROR(IF(VLOOKUP($FE16,'表１　R8補助（合計）'!$A$4:$FD$41,AD$1,FALSE)="","",VLOOKUP($FE16,'表１　R8補助（合計）'!$A$4:$FD$41,AD$1,FALSE)),"")</f>
        <v/>
      </c>
      <c r="AE16" s="147" t="str">
        <f>IFERROR(IF(VLOOKUP($FE16,'表１　R8補助（合計）'!$A$4:$FD$41,AE$1,FALSE)="","",VLOOKUP($FE16,'表１　R8補助（合計）'!$A$4:$FD$41,AE$1,FALSE)),"")</f>
        <v/>
      </c>
      <c r="AF16" s="147" t="str">
        <f>IFERROR(IF(VLOOKUP($FE16,'表１　R8補助（合計）'!$A$4:$FD$41,AF$1,FALSE)="","",VLOOKUP($FE16,'表１　R8補助（合計）'!$A$4:$FD$41,AF$1,FALSE)),"")</f>
        <v/>
      </c>
      <c r="AG16" s="147" t="str">
        <f>IFERROR(IF(VLOOKUP($FE16,'表１　R8補助（合計）'!$A$4:$FD$41,AG$1,FALSE)="","",VLOOKUP($FE16,'表１　R8補助（合計）'!$A$4:$FD$41,AG$1,FALSE)),"")</f>
        <v/>
      </c>
      <c r="AH16" s="147" t="str">
        <f>IFERROR(IF(VLOOKUP($FE16,'表１　R8補助（合計）'!$A$4:$FD$41,AH$1,FALSE)="","",VLOOKUP($FE16,'表１　R8補助（合計）'!$A$4:$FD$41,AH$1,FALSE)),"")</f>
        <v/>
      </c>
      <c r="AI16" s="147" t="str">
        <f>IFERROR(IF(VLOOKUP($FE16,'表１　R8補助（合計）'!$A$4:$FD$41,AI$1,FALSE)="","",VLOOKUP($FE16,'表１　R8補助（合計）'!$A$4:$FD$41,AI$1,FALSE)),"")</f>
        <v/>
      </c>
      <c r="AJ16" s="201"/>
      <c r="AK16" s="111" t="str">
        <f>IFERROR(IF(VLOOKUP($FE16,'表１　R8補助（合計）'!$A$4:$FD$41,AK$1,FALSE)="","",VLOOKUP($FE16,'表１　R8補助（合計）'!$A$4:$FD$41,AK$1,FALSE)),"")</f>
        <v/>
      </c>
      <c r="AL16" s="111" t="str">
        <f>IFERROR(IF(VLOOKUP($FE16,'表１　R8補助（合計）'!$A$4:$FD$41,AL$1,FALSE)="","",VLOOKUP($FE16,'表１　R8補助（合計）'!$A$4:$FD$41,AL$1,FALSE)),"")</f>
        <v/>
      </c>
      <c r="AM16" s="111" t="str">
        <f>IFERROR(IF(VLOOKUP($FE16,'表１　R8補助（合計）'!$A$4:$FD$41,AM$1,FALSE)="","",VLOOKUP($FE16,'表１　R8補助（合計）'!$A$4:$FD$41,AM$1,FALSE)),"")</f>
        <v/>
      </c>
      <c r="AN16" s="112" t="str">
        <f>IFERROR(IF(VLOOKUP($FE16,'表１　R8補助（合計）'!$A$4:$FD$41,AN$1,FALSE)="","",VLOOKUP($FE16,'表１　R8補助（合計）'!$A$4:$FD$41,AN$1,FALSE)),"")</f>
        <v/>
      </c>
      <c r="AO16" s="111" t="str">
        <f>IFERROR(IF(VLOOKUP($FE16,'表１　R8補助（合計）'!$A$4:$FD$41,AO$1,FALSE)="","",VLOOKUP($FE16,'表１　R8補助（合計）'!$A$4:$FD$41,AO$1,FALSE)),"")</f>
        <v/>
      </c>
      <c r="AP16" s="111" t="str">
        <f>IFERROR(IF(VLOOKUP($FE16,'表１　R8補助（合計）'!$A$4:$FD$41,AP$1,FALSE)="","",VLOOKUP($FE16,'表１　R8補助（合計）'!$A$4:$FD$41,AP$1,FALSE)),"")</f>
        <v/>
      </c>
      <c r="AQ16" s="111" t="str">
        <f>IFERROR(IF(VLOOKUP($FE16,'表１　R8補助（合計）'!$A$4:$FD$41,AQ$1,FALSE)="","",VLOOKUP($FE16,'表１　R8補助（合計）'!$A$4:$FD$41,AQ$1,FALSE)),"")</f>
        <v/>
      </c>
      <c r="AR16" s="112" t="str">
        <f>IFERROR(IF(VLOOKUP($FE16,'表１　R8補助（合計）'!$A$4:$FD$41,AR$1,FALSE)="","",VLOOKUP($FE16,'表１　R8補助（合計）'!$A$4:$FD$41,AR$1,FALSE)),"")</f>
        <v/>
      </c>
      <c r="AS16" s="111" t="str">
        <f>IFERROR(IF(VLOOKUP($FE16,'表１　R8補助（合計）'!$A$4:$FD$41,AS$1,FALSE)="","",VLOOKUP($FE16,'表１　R8補助（合計）'!$A$4:$FD$41,AS$1,FALSE)),"")</f>
        <v/>
      </c>
      <c r="AT16" s="111" t="str">
        <f>IFERROR(IF(VLOOKUP($FE16,'表１　R8補助（合計）'!$A$4:$FD$41,AT$1,FALSE)="","",VLOOKUP($FE16,'表１　R8補助（合計）'!$A$4:$FD$41,AT$1,FALSE)),"")</f>
        <v/>
      </c>
      <c r="AU16" s="111" t="str">
        <f>IFERROR(IF(VLOOKUP($FE16,'表１　R8補助（合計）'!$A$4:$FD$41,AU$1,FALSE)="","",VLOOKUP($FE16,'表１　R8補助（合計）'!$A$4:$FD$41,AU$1,FALSE)),"")</f>
        <v/>
      </c>
      <c r="AV16" s="112" t="str">
        <f>IFERROR(IF(VLOOKUP($FE16,'表１　R8補助（合計）'!$A$4:$FD$41,AV$1,FALSE)="","",VLOOKUP($FE16,'表１　R8補助（合計）'!$A$4:$FD$41,AV$1,FALSE)),"")</f>
        <v/>
      </c>
      <c r="AW16" s="111" t="str">
        <f>IFERROR(IF(VLOOKUP($FE16,'表１　R8補助（合計）'!$A$4:$FD$41,AW$1,FALSE)="","",VLOOKUP($FE16,'表１　R8補助（合計）'!$A$4:$FD$41,AW$1,FALSE)),"")</f>
        <v/>
      </c>
      <c r="AX16" s="111" t="str">
        <f>IFERROR(IF(VLOOKUP($FE16,'表１　R8補助（合計）'!$A$4:$FD$41,AX$1,FALSE)="","",VLOOKUP($FE16,'表１　R8補助（合計）'!$A$4:$FD$41,AX$1,FALSE)),"")</f>
        <v/>
      </c>
      <c r="AY16" s="111" t="str">
        <f>IFERROR(IF(VLOOKUP($FE16,'表１　R8補助（合計）'!$A$4:$FD$41,AY$1,FALSE)="","",VLOOKUP($FE16,'表１　R8補助（合計）'!$A$4:$FD$41,AY$1,FALSE)),"")</f>
        <v/>
      </c>
      <c r="AZ16" s="112" t="str">
        <f>IFERROR(IF(VLOOKUP($FE16,'表１　R8補助（合計）'!$A$4:$FD$41,AZ$1,FALSE)="","",VLOOKUP($FE16,'表１　R8補助（合計）'!$A$4:$FD$41,AZ$1,FALSE)),"")</f>
        <v/>
      </c>
      <c r="BA16" s="111" t="str">
        <f>IFERROR(IF(VLOOKUP($FE16,'表１　R8補助（合計）'!$A$4:$FD$41,BA$1,FALSE)="","",VLOOKUP($FE16,'表１　R8補助（合計）'!$A$4:$FD$41,BA$1,FALSE)),"")</f>
        <v/>
      </c>
      <c r="BB16" s="111" t="str">
        <f>IFERROR(IF(VLOOKUP($FE16,'表１　R8補助（合計）'!$A$4:$FD$41,BB$1,FALSE)="","",VLOOKUP($FE16,'表１　R8補助（合計）'!$A$4:$FD$41,BB$1,FALSE)),"")</f>
        <v/>
      </c>
      <c r="BC16" s="111" t="str">
        <f>IFERROR(IF(VLOOKUP($FE16,'表１　R8補助（合計）'!$A$4:$FD$41,BC$1,FALSE)="","",VLOOKUP($FE16,'表１　R8補助（合計）'!$A$4:$FD$41,BC$1,FALSE)),"")</f>
        <v/>
      </c>
      <c r="BD16" s="112" t="str">
        <f>IFERROR(IF(VLOOKUP($FE16,'表１　R8補助（合計）'!$A$4:$FD$41,BD$1,FALSE)="","",VLOOKUP($FE16,'表１　R8補助（合計）'!$A$4:$FD$41,BD$1,FALSE)),"")</f>
        <v/>
      </c>
      <c r="BE16" s="111" t="str">
        <f>IFERROR(IF(VLOOKUP($FE16,'表１　R8補助（合計）'!$A$4:$FD$41,BE$1,FALSE)="","",VLOOKUP($FE16,'表１　R8補助（合計）'!$A$4:$FD$41,BE$1,FALSE)),"")</f>
        <v/>
      </c>
      <c r="BF16" s="111" t="str">
        <f>IFERROR(IF(VLOOKUP($FE16,'表１　R8補助（合計）'!$A$4:$FD$41,BF$1,FALSE)="","",VLOOKUP($FE16,'表１　R8補助（合計）'!$A$4:$FD$41,BF$1,FALSE)),"")</f>
        <v/>
      </c>
      <c r="BG16" s="111" t="str">
        <f>IFERROR(IF(VLOOKUP($FE16,'表１　R8補助（合計）'!$A$4:$FD$41,BG$1,FALSE)="","",VLOOKUP($FE16,'表１　R8補助（合計）'!$A$4:$FD$41,BG$1,FALSE)),"")</f>
        <v/>
      </c>
      <c r="BH16" s="112" t="str">
        <f>IFERROR(IF(VLOOKUP($FE16,'表１　R8補助（合計）'!$A$4:$FD$41,BH$1,FALSE)="","",VLOOKUP($FE16,'表１　R8補助（合計）'!$A$4:$FD$41,BH$1,FALSE)),"")</f>
        <v/>
      </c>
      <c r="BI16" s="111" t="str">
        <f>IFERROR(IF(VLOOKUP($FE16,'表１　R8補助（合計）'!$A$4:$FD$41,BI$1,FALSE)="","",VLOOKUP($FE16,'表１　R8補助（合計）'!$A$4:$FD$41,BI$1,FALSE)),"")</f>
        <v/>
      </c>
      <c r="BJ16" s="111" t="str">
        <f>IFERROR(IF(VLOOKUP($FE16,'表１　R8補助（合計）'!$A$4:$FD$41,BJ$1,FALSE)="","",VLOOKUP($FE16,'表１　R8補助（合計）'!$A$4:$FD$41,BJ$1,FALSE)),"")</f>
        <v/>
      </c>
      <c r="BK16" s="111" t="str">
        <f>IFERROR(IF(VLOOKUP($FE16,'表１　R8補助（合計）'!$A$4:$FD$41,BK$1,FALSE)="","",VLOOKUP($FE16,'表１　R8補助（合計）'!$A$4:$FD$41,BK$1,FALSE)),"")</f>
        <v/>
      </c>
      <c r="BL16" s="112" t="str">
        <f>IFERROR(IF(VLOOKUP($FE16,'表１　R8補助（合計）'!$A$4:$FD$41,BL$1,FALSE)="","",VLOOKUP($FE16,'表１　R8補助（合計）'!$A$4:$FD$41,BL$1,FALSE)),"")</f>
        <v/>
      </c>
      <c r="BM16" s="111" t="str">
        <f>IFERROR(IF(VLOOKUP($FE16,'表１　R8補助（合計）'!$A$4:$FD$41,BM$1,FALSE)="","",VLOOKUP($FE16,'表１　R8補助（合計）'!$A$4:$FD$41,BM$1,FALSE)),"")</f>
        <v/>
      </c>
      <c r="BN16" s="111" t="str">
        <f>IFERROR(IF(VLOOKUP($FE16,'表１　R8補助（合計）'!$A$4:$FD$41,BN$1,FALSE)="","",VLOOKUP($FE16,'表１　R8補助（合計）'!$A$4:$FD$41,BN$1,FALSE)),"")</f>
        <v/>
      </c>
      <c r="BO16" s="111" t="str">
        <f>IFERROR(IF(VLOOKUP($FE16,'表１　R8補助（合計）'!$A$4:$FD$41,BO$1,FALSE)="","",VLOOKUP($FE16,'表１　R8補助（合計）'!$A$4:$FD$41,BO$1,FALSE)),"")</f>
        <v/>
      </c>
      <c r="BP16" s="112" t="str">
        <f>IFERROR(IF(VLOOKUP($FE16,'表１　R8補助（合計）'!$A$4:$FD$41,BP$1,FALSE)="","",VLOOKUP($FE16,'表１　R8補助（合計）'!$A$4:$FD$41,BP$1,FALSE)),"")</f>
        <v/>
      </c>
      <c r="BQ16" s="111" t="str">
        <f>IFERROR(IF(VLOOKUP($FE16,'表１　R8補助（合計）'!$A$4:$FD$41,BQ$1,FALSE)="","",VLOOKUP($FE16,'表１　R8補助（合計）'!$A$4:$FD$41,BQ$1,FALSE)),"")</f>
        <v/>
      </c>
      <c r="BR16" s="111" t="str">
        <f>IFERROR(IF(VLOOKUP($FE16,'表１　R8補助（合計）'!$A$4:$FD$41,BR$1,FALSE)="","",VLOOKUP($FE16,'表１　R8補助（合計）'!$A$4:$FD$41,BR$1,FALSE)),"")</f>
        <v/>
      </c>
      <c r="BS16" s="111" t="str">
        <f>IFERROR(IF(VLOOKUP($FE16,'表１　R8補助（合計）'!$A$4:$FD$41,BS$1,FALSE)="","",VLOOKUP($FE16,'表１　R8補助（合計）'!$A$4:$FD$41,BS$1,FALSE)),"")</f>
        <v/>
      </c>
      <c r="BT16" s="112" t="str">
        <f>IFERROR(IF(VLOOKUP($FE16,'表１　R8補助（合計）'!$A$4:$FD$41,BT$1,FALSE)="","",VLOOKUP($FE16,'表１　R8補助（合計）'!$A$4:$FD$41,BT$1,FALSE)),"")</f>
        <v/>
      </c>
      <c r="BU16" s="111" t="str">
        <f>IFERROR(IF(VLOOKUP($FE16,'表１　R8補助（合計）'!$A$4:$FD$41,BU$1,FALSE)="","",VLOOKUP($FE16,'表１　R8補助（合計）'!$A$4:$FD$41,BU$1,FALSE)),"")</f>
        <v/>
      </c>
      <c r="BV16" s="111" t="str">
        <f>IFERROR(IF(VLOOKUP($FE16,'表１　R8補助（合計）'!$A$4:$FD$41,BV$1,FALSE)="","",VLOOKUP($FE16,'表１　R8補助（合計）'!$A$4:$FD$41,BV$1,FALSE)),"")</f>
        <v/>
      </c>
      <c r="BW16" s="111" t="str">
        <f>IFERROR(IF(VLOOKUP($FE16,'表１　R8補助（合計）'!$A$4:$FD$41,BW$1,FALSE)="","",VLOOKUP($FE16,'表１　R8補助（合計）'!$A$4:$FD$41,BW$1,FALSE)),"")</f>
        <v/>
      </c>
      <c r="BX16" s="112" t="str">
        <f>IFERROR(IF(VLOOKUP($FE16,'表１　R8補助（合計）'!$A$4:$FD$41,BX$1,FALSE)="","",VLOOKUP($FE16,'表１　R8補助（合計）'!$A$4:$FD$41,BX$1,FALSE)),"")</f>
        <v/>
      </c>
      <c r="BY16" s="111" t="str">
        <f>IFERROR(IF(VLOOKUP($FE16,'表１　R8補助（合計）'!$A$4:$FD$41,BY$1,FALSE)="","",VLOOKUP($FE16,'表１　R8補助（合計）'!$A$4:$FD$41,BY$1,FALSE)),"")</f>
        <v/>
      </c>
      <c r="BZ16" s="111" t="str">
        <f>IFERROR(IF(VLOOKUP($FE16,'表１　R8補助（合計）'!$A$4:$FD$41,BZ$1,FALSE)="","",VLOOKUP($FE16,'表１　R8補助（合計）'!$A$4:$FD$41,BZ$1,FALSE)),"")</f>
        <v/>
      </c>
      <c r="CA16" s="111" t="str">
        <f>IFERROR(IF(VLOOKUP($FE16,'表１　R8補助（合計）'!$A$4:$FD$41,CA$1,FALSE)="","",VLOOKUP($FE16,'表１　R8補助（合計）'!$A$4:$FD$41,CA$1,FALSE)),"")</f>
        <v/>
      </c>
      <c r="CB16" s="112" t="str">
        <f>IFERROR(IF(VLOOKUP($FE16,'表１　R8補助（合計）'!$A$4:$FD$41,CB$1,FALSE)="","",VLOOKUP($FE16,'表１　R8補助（合計）'!$A$4:$FD$41,CB$1,FALSE)),"")</f>
        <v/>
      </c>
      <c r="CC16" s="111" t="str">
        <f>IFERROR(IF(VLOOKUP($FE16,'表１　R8補助（合計）'!$A$4:$FD$41,CC$1,FALSE)="","",VLOOKUP($FE16,'表１　R8補助（合計）'!$A$4:$FD$41,CC$1,FALSE)),"")</f>
        <v/>
      </c>
      <c r="CD16" s="111" t="str">
        <f>IFERROR(IF(VLOOKUP($FE16,'表１　R8補助（合計）'!$A$4:$FD$41,CD$1,FALSE)="","",VLOOKUP($FE16,'表１　R8補助（合計）'!$A$4:$FD$41,CD$1,FALSE)),"")</f>
        <v/>
      </c>
      <c r="CE16" s="111" t="str">
        <f>IFERROR(IF(VLOOKUP($FE16,'表１　R8補助（合計）'!$A$4:$FD$41,CE$1,FALSE)="","",VLOOKUP($FE16,'表１　R8補助（合計）'!$A$4:$FD$41,CE$1,FALSE)),"")</f>
        <v/>
      </c>
      <c r="CF16" s="112" t="str">
        <f>IFERROR(IF(VLOOKUP($FE16,'表１　R8補助（合計）'!$A$4:$FD$41,CF$1,FALSE)="","",VLOOKUP($FE16,'表１　R8補助（合計）'!$A$4:$FD$41,CF$1,FALSE)),"")</f>
        <v/>
      </c>
      <c r="CG16" s="111" t="str">
        <f>IFERROR(IF(VLOOKUP($FE16,'表１　R8補助（合計）'!$A$4:$FD$41,CG$1,FALSE)="","",VLOOKUP($FE16,'表１　R8補助（合計）'!$A$4:$FD$41,CG$1,FALSE)),"")</f>
        <v/>
      </c>
      <c r="CH16" s="111" t="str">
        <f>IFERROR(IF(VLOOKUP($FE16,'表１　R8補助（合計）'!$A$4:$FD$41,CH$1,FALSE)="","",VLOOKUP($FE16,'表１　R8補助（合計）'!$A$4:$FD$41,CH$1,FALSE)),"")</f>
        <v/>
      </c>
      <c r="CI16" s="111" t="str">
        <f>IFERROR(IF(VLOOKUP($FE16,'表１　R8補助（合計）'!$A$4:$FD$41,CI$1,FALSE)="","",VLOOKUP($FE16,'表１　R8補助（合計）'!$A$4:$FD$41,CI$1,FALSE)),"")</f>
        <v/>
      </c>
      <c r="CJ16" s="112" t="str">
        <f>IFERROR(IF(VLOOKUP($FE16,'表１　R8補助（合計）'!$A$4:$FD$41,CJ$1,FALSE)="","",VLOOKUP($FE16,'表１　R8補助（合計）'!$A$4:$FD$41,CJ$1,FALSE)),"")</f>
        <v/>
      </c>
      <c r="CK16" s="111" t="str">
        <f>IFERROR(IF(VLOOKUP($FE16,'表１　R8補助（合計）'!$A$4:$FD$41,CK$1,FALSE)="","",VLOOKUP($FE16,'表１　R8補助（合計）'!$A$4:$FD$41,CK$1,FALSE)),"")</f>
        <v/>
      </c>
      <c r="CL16" s="111" t="str">
        <f>IFERROR(IF(VLOOKUP($FE16,'表１　R8補助（合計）'!$A$4:$FD$41,CL$1,FALSE)="","",VLOOKUP($FE16,'表１　R8補助（合計）'!$A$4:$FD$41,CL$1,FALSE)),"")</f>
        <v/>
      </c>
      <c r="CM16" s="111" t="str">
        <f>IFERROR(IF(VLOOKUP($FE16,'表１　R8補助（合計）'!$A$4:$FD$41,CM$1,FALSE)="","",VLOOKUP($FE16,'表１　R8補助（合計）'!$A$4:$FD$41,CM$1,FALSE)),"")</f>
        <v/>
      </c>
      <c r="CN16" s="112" t="str">
        <f>IFERROR(IF(VLOOKUP($FE16,'表１　R8補助（合計）'!$A$4:$FD$41,CN$1,FALSE)="","",VLOOKUP($FE16,'表１　R8補助（合計）'!$A$4:$FD$41,CN$1,FALSE)),"")</f>
        <v/>
      </c>
      <c r="CO16" s="111" t="str">
        <f>IFERROR(IF(VLOOKUP($FE16,'表１　R8補助（合計）'!$A$4:$FD$41,CO$1,FALSE)="","",VLOOKUP($FE16,'表１　R8補助（合計）'!$A$4:$FD$41,CO$1,FALSE)),"")</f>
        <v/>
      </c>
      <c r="CP16" s="111" t="str">
        <f>IFERROR(IF(VLOOKUP($FE16,'表１　R8補助（合計）'!$A$4:$FD$41,CP$1,FALSE)="","",VLOOKUP($FE16,'表１　R8補助（合計）'!$A$4:$FD$41,CP$1,FALSE)),"")</f>
        <v/>
      </c>
      <c r="CQ16" s="111" t="str">
        <f>IFERROR(IF(VLOOKUP($FE16,'表１　R8補助（合計）'!$A$4:$FD$41,CQ$1,FALSE)="","",VLOOKUP($FE16,'表１　R8補助（合計）'!$A$4:$FD$41,CQ$1,FALSE)),"")</f>
        <v/>
      </c>
      <c r="CR16" s="112" t="str">
        <f>IFERROR(IF(VLOOKUP($FE16,'表１　R8補助（合計）'!$A$4:$FD$41,CR$1,FALSE)="","",VLOOKUP($FE16,'表１　R8補助（合計）'!$A$4:$FD$41,CR$1,FALSE)),"")</f>
        <v/>
      </c>
      <c r="CS16" s="111" t="str">
        <f>IFERROR(IF(VLOOKUP($FE16,'表１　R8補助（合計）'!$A$4:$FD$41,CS$1,FALSE)="","",VLOOKUP($FE16,'表１　R8補助（合計）'!$A$4:$FD$41,CS$1,FALSE)),"")</f>
        <v/>
      </c>
      <c r="CT16" s="111" t="str">
        <f>IFERROR(IF(VLOOKUP($FE16,'表１　R8補助（合計）'!$A$4:$FD$41,CT$1,FALSE)="","",VLOOKUP($FE16,'表１　R8補助（合計）'!$A$4:$FD$41,CT$1,FALSE)),"")</f>
        <v/>
      </c>
      <c r="CU16" s="111" t="str">
        <f>IFERROR(IF(VLOOKUP($FE16,'表１　R8補助（合計）'!$A$4:$FD$41,CU$1,FALSE)="","",VLOOKUP($FE16,'表１　R8補助（合計）'!$A$4:$FD$41,CU$1,FALSE)),"")</f>
        <v/>
      </c>
      <c r="CV16" s="112" t="str">
        <f>IFERROR(IF(VLOOKUP($FE16,'表１　R8補助（合計）'!$A$4:$FD$41,CV$1,FALSE)="","",VLOOKUP($FE16,'表１　R8補助（合計）'!$A$4:$FD$41,CV$1,FALSE)),"")</f>
        <v/>
      </c>
      <c r="CW16" s="111" t="str">
        <f>IFERROR(IF(VLOOKUP($FE16,'表１　R8補助（合計）'!$A$4:$FD$41,CW$1,FALSE)="","",VLOOKUP($FE16,'表１　R8補助（合計）'!$A$4:$FD$41,CW$1,FALSE)),"")</f>
        <v/>
      </c>
      <c r="CX16" s="111" t="str">
        <f>IFERROR(IF(VLOOKUP($FE16,'表１　R8補助（合計）'!$A$4:$FD$41,CX$1,FALSE)="","",VLOOKUP($FE16,'表１　R8補助（合計）'!$A$4:$FD$41,CX$1,FALSE)),"")</f>
        <v/>
      </c>
      <c r="CY16" s="111" t="str">
        <f>IFERROR(IF(VLOOKUP($FE16,'表１　R8補助（合計）'!$A$4:$FD$41,CY$1,FALSE)="","",VLOOKUP($FE16,'表１　R8補助（合計）'!$A$4:$FD$41,CY$1,FALSE)),"")</f>
        <v/>
      </c>
      <c r="CZ16" s="112" t="str">
        <f>IFERROR(IF(VLOOKUP($FE16,'表１　R8補助（合計）'!$A$4:$FD$41,CZ$1,FALSE)="","",VLOOKUP($FE16,'表１　R8補助（合計）'!$A$4:$FD$41,CZ$1,FALSE)),"")</f>
        <v/>
      </c>
      <c r="DA16" s="111" t="str">
        <f>IFERROR(IF(VLOOKUP($FE16,'表１　R8補助（合計）'!$A$4:$FD$41,DA$1,FALSE)="","",VLOOKUP($FE16,'表１　R8補助（合計）'!$A$4:$FD$41,DA$1,FALSE)),"")</f>
        <v/>
      </c>
      <c r="DB16" s="111" t="str">
        <f>IFERROR(IF(VLOOKUP($FE16,'表１　R8補助（合計）'!$A$4:$FD$41,DB$1,FALSE)="","",VLOOKUP($FE16,'表１　R8補助（合計）'!$A$4:$FD$41,DB$1,FALSE)),"")</f>
        <v/>
      </c>
      <c r="DC16" s="111" t="str">
        <f>IFERROR(IF(VLOOKUP($FE16,'表１　R8補助（合計）'!$A$4:$FD$41,DC$1,FALSE)="","",VLOOKUP($FE16,'表１　R8補助（合計）'!$A$4:$FD$41,DC$1,FALSE)),"")</f>
        <v/>
      </c>
      <c r="DD16" s="112" t="str">
        <f>IFERROR(IF(VLOOKUP($FE16,'表１　R8補助（合計）'!$A$4:$FD$41,DD$1,FALSE)="","",VLOOKUP($FE16,'表１　R8補助（合計）'!$A$4:$FD$41,DD$1,FALSE)),"")</f>
        <v/>
      </c>
      <c r="DE16" s="111" t="str">
        <f>IFERROR(IF(VLOOKUP($FE16,'表１　R8補助（合計）'!$A$4:$FD$41,DE$1,FALSE)="","",VLOOKUP($FE16,'表１　R8補助（合計）'!$A$4:$FD$41,DE$1,FALSE)),"")</f>
        <v/>
      </c>
      <c r="DF16" s="111" t="str">
        <f>IFERROR(IF(VLOOKUP($FE16,'表１　R8補助（合計）'!$A$4:$FD$41,DF$1,FALSE)="","",VLOOKUP($FE16,'表１　R8補助（合計）'!$A$4:$FD$41,DF$1,FALSE)),"")</f>
        <v/>
      </c>
      <c r="DG16" s="111" t="str">
        <f>IFERROR(IF(VLOOKUP($FE16,'表１　R8補助（合計）'!$A$4:$FD$41,DG$1,FALSE)="","",VLOOKUP($FE16,'表１　R8補助（合計）'!$A$4:$FD$41,DG$1,FALSE)),"")</f>
        <v/>
      </c>
      <c r="DH16" s="112" t="str">
        <f>IFERROR(IF(VLOOKUP($FE16,'表１　R8補助（合計）'!$A$4:$FD$41,DH$1,FALSE)="","",VLOOKUP($FE16,'表１　R8補助（合計）'!$A$4:$FD$41,DH$1,FALSE)),"")</f>
        <v/>
      </c>
      <c r="DI16" s="111" t="str">
        <f>IFERROR(IF(VLOOKUP($FE16,'表１　R8補助（合計）'!$A$4:$FD$41,DI$1,FALSE)="","",VLOOKUP($FE16,'表１　R8補助（合計）'!$A$4:$FD$41,DI$1,FALSE)),"")</f>
        <v/>
      </c>
      <c r="DJ16" s="111" t="str">
        <f>IFERROR(IF(VLOOKUP($FE16,'表１　R8補助（合計）'!$A$4:$FD$41,DJ$1,FALSE)="","",VLOOKUP($FE16,'表１　R8補助（合計）'!$A$4:$FD$41,DJ$1,FALSE)),"")</f>
        <v/>
      </c>
      <c r="DK16" s="111" t="str">
        <f>IFERROR(IF(VLOOKUP($FE16,'表１　R8補助（合計）'!$A$4:$FD$41,DK$1,FALSE)="","",VLOOKUP($FE16,'表１　R8補助（合計）'!$A$4:$FD$41,DK$1,FALSE)),"")</f>
        <v/>
      </c>
      <c r="DL16" s="112" t="str">
        <f>IFERROR(IF(VLOOKUP($FE16,'表１　R8補助（合計）'!$A$4:$FD$41,DL$1,FALSE)="","",VLOOKUP($FE16,'表１　R8補助（合計）'!$A$4:$FD$41,DL$1,FALSE)),"")</f>
        <v/>
      </c>
      <c r="DM16" s="111" t="str">
        <f>IFERROR(IF(VLOOKUP($FE16,'表１　R8補助（合計）'!$A$4:$FD$41,DM$1,FALSE)="","",VLOOKUP($FE16,'表１　R8補助（合計）'!$A$4:$FD$41,DM$1,FALSE)),"")</f>
        <v/>
      </c>
      <c r="DN16" s="111" t="str">
        <f>IFERROR(IF(VLOOKUP($FE16,'表１　R8補助（合計）'!$A$4:$FD$41,DN$1,FALSE)="","",VLOOKUP($FE16,'表１　R8補助（合計）'!$A$4:$FD$41,DN$1,FALSE)),"")</f>
        <v/>
      </c>
      <c r="DO16" s="111" t="str">
        <f>IFERROR(IF(VLOOKUP($FE16,'表１　R8補助（合計）'!$A$4:$FD$41,DO$1,FALSE)="","",VLOOKUP($FE16,'表１　R8補助（合計）'!$A$4:$FD$41,DO$1,FALSE)),"")</f>
        <v/>
      </c>
      <c r="DP16" s="112" t="str">
        <f>IFERROR(IF(VLOOKUP($FE16,'表１　R8補助（合計）'!$A$4:$FD$41,DP$1,FALSE)="","",VLOOKUP($FE16,'表１　R8補助（合計）'!$A$4:$FD$41,DP$1,FALSE)),"")</f>
        <v/>
      </c>
      <c r="DQ16" s="111" t="str">
        <f>IFERROR(IF(VLOOKUP($FE16,'表１　R8補助（合計）'!$A$4:$FD$41,DQ$1,FALSE)="","",VLOOKUP($FE16,'表１　R8補助（合計）'!$A$4:$FD$41,DQ$1,FALSE)),"")</f>
        <v/>
      </c>
      <c r="DR16" s="111" t="str">
        <f>IFERROR(IF(VLOOKUP($FE16,'表１　R8補助（合計）'!$A$4:$FD$41,DR$1,FALSE)="","",VLOOKUP($FE16,'表１　R8補助（合計）'!$A$4:$FD$41,DR$1,FALSE)),"")</f>
        <v/>
      </c>
      <c r="DS16" s="111" t="str">
        <f>IFERROR(IF(VLOOKUP($FE16,'表１　R8補助（合計）'!$A$4:$FD$41,DS$1,FALSE)="","",VLOOKUP($FE16,'表１　R8補助（合計）'!$A$4:$FD$41,DS$1,FALSE)),"")</f>
        <v/>
      </c>
      <c r="DT16" s="112" t="str">
        <f>IFERROR(IF(VLOOKUP($FE16,'表１　R8補助（合計）'!$A$4:$FD$41,DT$1,FALSE)="","",VLOOKUP($FE16,'表１　R8補助（合計）'!$A$4:$FD$41,DT$1,FALSE)),"")</f>
        <v/>
      </c>
      <c r="DU16" s="111" t="str">
        <f>IFERROR(IF(VLOOKUP($FE16,'表１　R8補助（合計）'!$A$4:$FD$41,DU$1,FALSE)="","",VLOOKUP($FE16,'表１　R8補助（合計）'!$A$4:$FD$41,DU$1,FALSE)),"")</f>
        <v/>
      </c>
      <c r="DV16" s="111" t="str">
        <f>IFERROR(IF(VLOOKUP($FE16,'表１　R8補助（合計）'!$A$4:$FD$41,DV$1,FALSE)="","",VLOOKUP($FE16,'表１　R8補助（合計）'!$A$4:$FD$41,DV$1,FALSE)),"")</f>
        <v/>
      </c>
      <c r="DW16" s="111" t="str">
        <f>IFERROR(IF(VLOOKUP($FE16,'表１　R8補助（合計）'!$A$4:$FD$41,DW$1,FALSE)="","",VLOOKUP($FE16,'表１　R8補助（合計）'!$A$4:$FD$41,DW$1,FALSE)),"")</f>
        <v/>
      </c>
      <c r="DX16" s="112" t="str">
        <f>IFERROR(IF(VLOOKUP($FE16,'表１　R8補助（合計）'!$A$4:$FD$41,DX$1,FALSE)="","",VLOOKUP($FE16,'表１　R8補助（合計）'!$A$4:$FD$41,DX$1,FALSE)),"")</f>
        <v/>
      </c>
      <c r="DY16" s="111" t="str">
        <f>IFERROR(IF(VLOOKUP($FE16,'表１　R8補助（合計）'!$A$4:$FD$41,DY$1,FALSE)="","",VLOOKUP($FE16,'表１　R8補助（合計）'!$A$4:$FD$41,DY$1,FALSE)),"")</f>
        <v/>
      </c>
      <c r="DZ16" s="111" t="str">
        <f>IFERROR(IF(VLOOKUP($FE16,'表１　R8補助（合計）'!$A$4:$FD$41,DZ$1,FALSE)="","",VLOOKUP($FE16,'表１　R8補助（合計）'!$A$4:$FD$41,DZ$1,FALSE)),"")</f>
        <v/>
      </c>
      <c r="EA16" s="111" t="str">
        <f>IFERROR(IF(VLOOKUP($FE16,'表１　R8補助（合計）'!$A$4:$FD$41,EA$1,FALSE)="","",VLOOKUP($FE16,'表１　R8補助（合計）'!$A$4:$FD$41,EA$1,FALSE)),"")</f>
        <v/>
      </c>
      <c r="EB16" s="112" t="str">
        <f>IFERROR(IF(VLOOKUP($FE16,'表１　R8補助（合計）'!$A$4:$FD$41,EB$1,FALSE)="","",VLOOKUP($FE16,'表１　R8補助（合計）'!$A$4:$FD$41,EB$1,FALSE)),"")</f>
        <v/>
      </c>
      <c r="EC16" s="111" t="str">
        <f>IFERROR(IF(VLOOKUP($FE16,'表１　R8補助（合計）'!$A$4:$FD$41,EC$1,FALSE)="","",VLOOKUP($FE16,'表１　R8補助（合計）'!$A$4:$FD$41,EC$1,FALSE)),"")</f>
        <v/>
      </c>
      <c r="ED16" s="111" t="str">
        <f>IFERROR(IF(VLOOKUP($FE16,'表１　R8補助（合計）'!$A$4:$FD$41,ED$1,FALSE)="","",VLOOKUP($FE16,'表１　R8補助（合計）'!$A$4:$FD$41,ED$1,FALSE)),"")</f>
        <v/>
      </c>
      <c r="EE16" s="111" t="str">
        <f>IFERROR(IF(VLOOKUP($FE16,'表１　R8補助（合計）'!$A$4:$FD$41,EE$1,FALSE)="","",VLOOKUP($FE16,'表１　R8補助（合計）'!$A$4:$FD$41,EE$1,FALSE)),"")</f>
        <v/>
      </c>
      <c r="EF16" s="112" t="str">
        <f>IFERROR(IF(VLOOKUP($FE16,'表１　R8補助（合計）'!$A$4:$FD$41,EF$1,FALSE)="","",VLOOKUP($FE16,'表１　R8補助（合計）'!$A$4:$FD$41,EF$1,FALSE)),"")</f>
        <v/>
      </c>
      <c r="EG16" s="111" t="str">
        <f>IFERROR(IF(VLOOKUP($FE16,'表１　R8補助（合計）'!$A$4:$FD$41,EG$1,FALSE)="","",VLOOKUP($FE16,'表１　R8補助（合計）'!$A$4:$FD$41,EG$1,FALSE)),"")</f>
        <v/>
      </c>
      <c r="EH16" s="111" t="str">
        <f>IFERROR(IF(VLOOKUP($FE16,'表１　R8補助（合計）'!$A$4:$FD$41,EH$1,FALSE)="","",VLOOKUP($FE16,'表１　R8補助（合計）'!$A$4:$FD$41,EH$1,FALSE)),"")</f>
        <v/>
      </c>
      <c r="EI16" s="111" t="str">
        <f>IFERROR(IF(VLOOKUP($FE16,'表１　R8補助（合計）'!$A$4:$FD$41,EI$1,FALSE)="","",VLOOKUP($FE16,'表１　R8補助（合計）'!$A$4:$FD$41,EI$1,FALSE)),"")</f>
        <v/>
      </c>
      <c r="EJ16" s="112" t="str">
        <f>IFERROR(IF(VLOOKUP($FE16,'表１　R8補助（合計）'!$A$4:$FD$41,EJ$1,FALSE)="","",VLOOKUP($FE16,'表１　R8補助（合計）'!$A$4:$FD$41,EJ$1,FALSE)),"")</f>
        <v/>
      </c>
      <c r="EK16" s="111" t="str">
        <f>IFERROR(IF(VLOOKUP($FE16,'表１　R8補助（合計）'!$A$4:$FD$41,EK$1,FALSE)="","",VLOOKUP($FE16,'表１　R8補助（合計）'!$A$4:$FD$41,EK$1,FALSE)),"")</f>
        <v/>
      </c>
      <c r="EL16" s="111" t="str">
        <f>IFERROR(IF(VLOOKUP($FE16,'表１　R8補助（合計）'!$A$4:$FD$41,EL$1,FALSE)="","",VLOOKUP($FE16,'表１　R8補助（合計）'!$A$4:$FD$41,EL$1,FALSE)),"")</f>
        <v/>
      </c>
      <c r="EM16" s="111" t="str">
        <f>IFERROR(IF(VLOOKUP($FE16,'表１　R8補助（合計）'!$A$4:$FD$41,EM$1,FALSE)="","",VLOOKUP($FE16,'表１　R8補助（合計）'!$A$4:$FD$41,EM$1,FALSE)),"")</f>
        <v/>
      </c>
      <c r="EN16" s="112" t="str">
        <f>IFERROR(IF(VLOOKUP($FE16,'表１　R8補助（合計）'!$A$4:$FD$41,EN$1,FALSE)="","",VLOOKUP($FE16,'表１　R8補助（合計）'!$A$4:$FD$41,EN$1,FALSE)),"")</f>
        <v/>
      </c>
      <c r="EO16" s="111" t="str">
        <f>IFERROR(IF(VLOOKUP($FE16,'表１　R8補助（合計）'!$A$4:$FD$41,EO$1,FALSE)="","",VLOOKUP($FE16,'表１　R8補助（合計）'!$A$4:$FD$41,EO$1,FALSE)),"")</f>
        <v/>
      </c>
      <c r="EP16" s="111" t="str">
        <f>IFERROR(IF(VLOOKUP($FE16,'表１　R8補助（合計）'!$A$4:$FD$41,EP$1,FALSE)="","",VLOOKUP($FE16,'表１　R8補助（合計）'!$A$4:$FD$41,EP$1,FALSE)),"")</f>
        <v/>
      </c>
      <c r="EQ16" s="111" t="str">
        <f>IFERROR(IF(VLOOKUP($FE16,'表１　R8補助（合計）'!$A$4:$FD$41,EQ$1,FALSE)="","",VLOOKUP($FE16,'表１　R8補助（合計）'!$A$4:$FD$41,EQ$1,FALSE)),"")</f>
        <v/>
      </c>
      <c r="ER16" s="112" t="str">
        <f>IFERROR(IF(VLOOKUP($FE16,'表１　R8補助（合計）'!$A$4:$FD$41,ER$1,FALSE)="","",VLOOKUP($FE16,'表１　R8補助（合計）'!$A$4:$FD$41,ER$1,FALSE)),"")</f>
        <v/>
      </c>
      <c r="ES16" s="111" t="str">
        <f>IFERROR(IF(VLOOKUP($FE16,'表１　R8補助（合計）'!$A$4:$FD$41,ES$1,FALSE)="","",VLOOKUP($FE16,'表１　R8補助（合計）'!$A$4:$FD$41,ES$1,FALSE)),"")</f>
        <v/>
      </c>
      <c r="ET16" s="111" t="str">
        <f>IFERROR(IF(VLOOKUP($FE16,'表１　R8補助（合計）'!$A$4:$FD$41,ET$1,FALSE)="","",VLOOKUP($FE16,'表１　R8補助（合計）'!$A$4:$FD$41,ET$1,FALSE)),"")</f>
        <v/>
      </c>
      <c r="EU16" s="111" t="str">
        <f>IFERROR(IF(VLOOKUP($FE16,'表１　R8補助（合計）'!$A$4:$FD$41,EU$1,FALSE)="","",VLOOKUP($FE16,'表１　R8補助（合計）'!$A$4:$FD$41,EU$1,FALSE)),"")</f>
        <v/>
      </c>
      <c r="EV16" s="112" t="str">
        <f>IFERROR(IF(VLOOKUP($FE16,'表１　R8補助（合計）'!$A$4:$FD$41,EV$1,FALSE)="","",VLOOKUP($FE16,'表１　R8補助（合計）'!$A$4:$FD$41,EV$1,FALSE)),"")</f>
        <v/>
      </c>
      <c r="EW16" s="111" t="str">
        <f>IFERROR(IF(VLOOKUP($FE16,'表１　R8補助（合計）'!$A$4:$FD$41,EW$1,FALSE)="","",VLOOKUP($FE16,'表１　R8補助（合計）'!$A$4:$FD$41,EW$1,FALSE)),"")</f>
        <v/>
      </c>
      <c r="EX16" s="111" t="str">
        <f>IFERROR(IF(VLOOKUP($FE16,'表１　R8補助（合計）'!$A$4:$FD$41,EX$1,FALSE)="","",VLOOKUP($FE16,'表１　R8補助（合計）'!$A$4:$FD$41,EX$1,FALSE)),"")</f>
        <v/>
      </c>
      <c r="EY16" s="111" t="str">
        <f>IFERROR(IF(VLOOKUP($FE16,'表１　R8補助（合計）'!$A$4:$FD$41,EY$1,FALSE)="","",VLOOKUP($FE16,'表１　R8補助（合計）'!$A$4:$FD$41,EY$1,FALSE)),"")</f>
        <v/>
      </c>
      <c r="EZ16" s="112" t="str">
        <f>IFERROR(IF(VLOOKUP($FE16,'表１　R8補助（合計）'!$A$4:$FD$41,EZ$1,FALSE)="","",VLOOKUP($FE16,'表１　R8補助（合計）'!$A$4:$FD$41,EZ$1,FALSE)),"")</f>
        <v/>
      </c>
      <c r="FA16" s="165" t="str">
        <f t="shared" si="122"/>
        <v/>
      </c>
      <c r="FB16" s="166" t="str">
        <f t="shared" si="122"/>
        <v/>
      </c>
      <c r="FC16" s="166" t="str">
        <f t="shared" si="122"/>
        <v/>
      </c>
      <c r="FD16" s="159" t="str">
        <f t="shared" si="122"/>
        <v/>
      </c>
      <c r="FE16" s="126"/>
      <c r="FF16" s="65">
        <f t="shared" si="121"/>
        <v>7</v>
      </c>
    </row>
    <row r="17" spans="1:162" s="75" customFormat="1" ht="36.75" customHeight="1" x14ac:dyDescent="0.25">
      <c r="A17" s="175">
        <v>5</v>
      </c>
      <c r="B17" s="142" t="str">
        <f>IFERROR(IF(VLOOKUP($FE17,'表１　R8補助（合計）'!$A$4:$FD$41,B$1,FALSE)="","",VLOOKUP($FE17,'表１　R8補助（合計）'!$A$4:$FD$41,B$1,FALSE)),"")</f>
        <v/>
      </c>
      <c r="C17" s="142" t="str">
        <f>IFERROR(IF(VLOOKUP($FE17,'表１　R8補助（合計）'!$A$4:$FD$41,C$1,FALSE)="","",VLOOKUP($FE17,'表１　R8補助（合計）'!$A$4:$FD$41,C$1,FALSE)),"")</f>
        <v/>
      </c>
      <c r="D17" s="143" t="str">
        <f>IFERROR(IF(VLOOKUP($FE17,'表１　R8補助（合計）'!$A$4:$FD$41,D$1,FALSE)="","",VLOOKUP($FE17,'表１　R8補助（合計）'!$A$4:$FD$41,D$1,FALSE)),"")</f>
        <v/>
      </c>
      <c r="E17" s="143" t="str">
        <f>IFERROR(IF(VLOOKUP($FE17,'表１　R8補助（合計）'!$A$4:$FD$41,E$1,FALSE)="","",VLOOKUP($FE17,'表１　R8補助（合計）'!$A$4:$FD$41,E$1,FALSE)),"")</f>
        <v/>
      </c>
      <c r="F17" s="143" t="str">
        <f>IFERROR(IF(VLOOKUP($FE17,'表１　R8補助（合計）'!$A$4:$FD$41,F$1,FALSE)="","",VLOOKUP($FE17,'表１　R8補助（合計）'!$A$4:$FD$41,F$1,FALSE)),"")</f>
        <v/>
      </c>
      <c r="G17" s="143" t="str">
        <f>IFERROR(IF(VLOOKUP($FE17,'表１　R8補助（合計）'!$A$4:$FD$41,G$1,FALSE)="","",VLOOKUP($FE17,'表１　R8補助（合計）'!$A$4:$FD$41,G$1,FALSE)),"")</f>
        <v/>
      </c>
      <c r="H17" s="143" t="str">
        <f>IFERROR(IF(VLOOKUP($FE17,'表１　R8補助（合計）'!$A$4:$FD$41,H$1,FALSE)="","",VLOOKUP($FE17,'表１　R8補助（合計）'!$A$4:$FD$41,H$1,FALSE)),"")</f>
        <v/>
      </c>
      <c r="I17" s="144" t="str">
        <f>IFERROR(IF(VLOOKUP($FE17,'表１　R8補助（合計）'!$A$4:$FD$41,I$1,FALSE)="","",VLOOKUP($FE17,'表１　R8補助（合計）'!$A$4:$FD$41,I$1,FALSE))*$FD17,"")</f>
        <v/>
      </c>
      <c r="J17" s="144" t="str">
        <f>IFERROR(IF(VLOOKUP($FE17,'表１　R8補助（合計）'!$A$4:$FD$41,J$1,FALSE)="","",VLOOKUP($FE17,'表１　R8補助（合計）'!$A$4:$FD$41,J$1,FALSE))*$FD17,"")</f>
        <v/>
      </c>
      <c r="K17" s="144" t="str">
        <f>IFERROR(IF(VLOOKUP($FE17,'表１　R8補助（合計）'!$A$4:$FD$41,K$1,FALSE)="","",VLOOKUP($FE17,'表１　R8補助（合計）'!$A$4:$FD$41,K$1,FALSE))*$FD17,"")</f>
        <v/>
      </c>
      <c r="L17" s="138" t="e">
        <f t="shared" si="123"/>
        <v>#VALUE!</v>
      </c>
      <c r="M17" s="144" t="str">
        <f>IFERROR(IF(VLOOKUP($FE17,'表１　R8補助（合計）'!$A$4:$FD$41,M$1,FALSE)="","",VLOOKUP($FE17,'表１　R8補助（合計）'!$A$4:$FD$41,M$1,FALSE)),"")</f>
        <v/>
      </c>
      <c r="N17" s="139" t="e">
        <f t="shared" si="124"/>
        <v>#VALUE!</v>
      </c>
      <c r="O17" s="145" t="str">
        <f>IFERROR(IF(VLOOKUP($FE17,'表１　R8補助（合計）'!$A$4:$FD$41,O$1,FALSE)="","",VLOOKUP($FE17,'表１　R8補助（合計）'!$A$4:$FD$41,O$1,FALSE))*$FD17,"")</f>
        <v/>
      </c>
      <c r="P17" s="146" t="str">
        <f>IFERROR(IF(VLOOKUP($FE17,'表１　R8補助（合計）'!$A$4:$FD$41,P$1,FALSE)="","",VLOOKUP($FE17,'表１　R8補助（合計）'!$A$4:$FD$41,P$1,FALSE))*$FD17,"")</f>
        <v/>
      </c>
      <c r="Q17" s="146" t="str">
        <f>IFERROR(IF(VLOOKUP($FE17,'表１　R8補助（合計）'!$A$4:$FD$41,Q$1,FALSE)="","",VLOOKUP($FE17,'表１　R8補助（合計）'!$A$4:$FD$41,Q$1,FALSE))*$FD17,"")</f>
        <v/>
      </c>
      <c r="R17" s="140" t="e">
        <f t="shared" si="125"/>
        <v>#VALUE!</v>
      </c>
      <c r="S17" s="162"/>
      <c r="T17" s="147" t="str">
        <f>IFERROR(IF(VLOOKUP($FE17,'表１　R8補助（合計）'!$A$4:$FD$41,T$1,FALSE)="","",VLOOKUP($FE17,'表１　R8補助（合計）'!$A$4:$FD$41,T$1,FALSE)),"")</f>
        <v/>
      </c>
      <c r="U17" s="140" t="e">
        <f t="shared" si="126"/>
        <v>#VALUE!</v>
      </c>
      <c r="V17" s="147" t="str">
        <f>IFERROR(IF(VLOOKUP($FE17,'表１　R8補助（合計）'!$A$4:$FD$41,V$1,FALSE)="","",VLOOKUP($FE17,'表１　R8補助（合計）'!$A$4:$FD$41,V$1,FALSE)),"")</f>
        <v/>
      </c>
      <c r="W17" s="138" t="e">
        <f t="shared" si="127"/>
        <v>#VALUE!</v>
      </c>
      <c r="X17" s="147" t="str">
        <f>IFERROR(IF(VLOOKUP($FE17,'表１　R8補助（合計）'!$A$4:$FD$41,X$1,FALSE)="","",VLOOKUP($FE17,'表１　R8補助（合計）'!$A$4:$FD$41,X$1,FALSE)),"")</f>
        <v/>
      </c>
      <c r="Y17" s="147" t="str">
        <f>IFERROR(IF(VLOOKUP($FE17,'表１　R8補助（合計）'!$A$4:$FD$41,Y$1,FALSE)="","",VLOOKUP($FE17,'表１　R8補助（合計）'!$A$4:$FD$41,Y$1,FALSE)),"")</f>
        <v/>
      </c>
      <c r="Z17" s="147" t="str">
        <f>IFERROR(IF(VLOOKUP($FE17,'表１　R8補助（合計）'!$A$4:$FD$41,Z$1,FALSE)="","",VLOOKUP($FE17,'表１　R8補助（合計）'!$A$4:$FD$41,Z$1,FALSE)),"")</f>
        <v/>
      </c>
      <c r="AA17" s="147" t="str">
        <f>IFERROR(IF(VLOOKUP($FE17,'表１　R8補助（合計）'!$A$4:$FD$41,AA$1,FALSE)="","",VLOOKUP($FE17,'表１　R8補助（合計）'!$A$4:$FD$41,AA$1,FALSE)),"")</f>
        <v/>
      </c>
      <c r="AB17" s="147" t="str">
        <f>IFERROR(IF(VLOOKUP($FE17,'表１　R8補助（合計）'!$A$4:$FD$41,AB$1,FALSE)="","",VLOOKUP($FE17,'表１　R8補助（合計）'!$A$4:$FD$41,AB$1,FALSE)),"")</f>
        <v/>
      </c>
      <c r="AC17" s="147" t="str">
        <f>IFERROR(IF(VLOOKUP($FE17,'表１　R8補助（合計）'!$A$4:$FD$41,AC$1,FALSE)="","",VLOOKUP($FE17,'表１　R8補助（合計）'!$A$4:$FD$41,AC$1,FALSE)),"")</f>
        <v/>
      </c>
      <c r="AD17" s="147" t="str">
        <f>IFERROR(IF(VLOOKUP($FE17,'表１　R8補助（合計）'!$A$4:$FD$41,AD$1,FALSE)="","",VLOOKUP($FE17,'表１　R8補助（合計）'!$A$4:$FD$41,AD$1,FALSE)),"")</f>
        <v/>
      </c>
      <c r="AE17" s="147" t="str">
        <f>IFERROR(IF(VLOOKUP($FE17,'表１　R8補助（合計）'!$A$4:$FD$41,AE$1,FALSE)="","",VLOOKUP($FE17,'表１　R8補助（合計）'!$A$4:$FD$41,AE$1,FALSE)),"")</f>
        <v/>
      </c>
      <c r="AF17" s="147" t="str">
        <f>IFERROR(IF(VLOOKUP($FE17,'表１　R8補助（合計）'!$A$4:$FD$41,AF$1,FALSE)="","",VLOOKUP($FE17,'表１　R8補助（合計）'!$A$4:$FD$41,AF$1,FALSE)),"")</f>
        <v/>
      </c>
      <c r="AG17" s="147" t="str">
        <f>IFERROR(IF(VLOOKUP($FE17,'表１　R8補助（合計）'!$A$4:$FD$41,AG$1,FALSE)="","",VLOOKUP($FE17,'表１　R8補助（合計）'!$A$4:$FD$41,AG$1,FALSE)),"")</f>
        <v/>
      </c>
      <c r="AH17" s="147" t="str">
        <f>IFERROR(IF(VLOOKUP($FE17,'表１　R8補助（合計）'!$A$4:$FD$41,AH$1,FALSE)="","",VLOOKUP($FE17,'表１　R8補助（合計）'!$A$4:$FD$41,AH$1,FALSE)),"")</f>
        <v/>
      </c>
      <c r="AI17" s="147" t="str">
        <f>IFERROR(IF(VLOOKUP($FE17,'表１　R8補助（合計）'!$A$4:$FD$41,AI$1,FALSE)="","",VLOOKUP($FE17,'表１　R8補助（合計）'!$A$4:$FD$41,AI$1,FALSE)),"")</f>
        <v/>
      </c>
      <c r="AJ17" s="201"/>
      <c r="AK17" s="111" t="str">
        <f>IFERROR(IF(VLOOKUP($FE17,'表１　R8補助（合計）'!$A$4:$FD$41,AK$1,FALSE)="","",VLOOKUP($FE17,'表１　R8補助（合計）'!$A$4:$FD$41,AK$1,FALSE)),"")</f>
        <v/>
      </c>
      <c r="AL17" s="111" t="str">
        <f>IFERROR(IF(VLOOKUP($FE17,'表１　R8補助（合計）'!$A$4:$FD$41,AL$1,FALSE)="","",VLOOKUP($FE17,'表１　R8補助（合計）'!$A$4:$FD$41,AL$1,FALSE)),"")</f>
        <v/>
      </c>
      <c r="AM17" s="111" t="str">
        <f>IFERROR(IF(VLOOKUP($FE17,'表１　R8補助（合計）'!$A$4:$FD$41,AM$1,FALSE)="","",VLOOKUP($FE17,'表１　R8補助（合計）'!$A$4:$FD$41,AM$1,FALSE)),"")</f>
        <v/>
      </c>
      <c r="AN17" s="112" t="str">
        <f>IFERROR(IF(VLOOKUP($FE17,'表１　R8補助（合計）'!$A$4:$FD$41,AN$1,FALSE)="","",VLOOKUP($FE17,'表１　R8補助（合計）'!$A$4:$FD$41,AN$1,FALSE)),"")</f>
        <v/>
      </c>
      <c r="AO17" s="111" t="str">
        <f>IFERROR(IF(VLOOKUP($FE17,'表１　R8補助（合計）'!$A$4:$FD$41,AO$1,FALSE)="","",VLOOKUP($FE17,'表１　R8補助（合計）'!$A$4:$FD$41,AO$1,FALSE)),"")</f>
        <v/>
      </c>
      <c r="AP17" s="111" t="str">
        <f>IFERROR(IF(VLOOKUP($FE17,'表１　R8補助（合計）'!$A$4:$FD$41,AP$1,FALSE)="","",VLOOKUP($FE17,'表１　R8補助（合計）'!$A$4:$FD$41,AP$1,FALSE)),"")</f>
        <v/>
      </c>
      <c r="AQ17" s="111" t="str">
        <f>IFERROR(IF(VLOOKUP($FE17,'表１　R8補助（合計）'!$A$4:$FD$41,AQ$1,FALSE)="","",VLOOKUP($FE17,'表１　R8補助（合計）'!$A$4:$FD$41,AQ$1,FALSE)),"")</f>
        <v/>
      </c>
      <c r="AR17" s="112" t="str">
        <f>IFERROR(IF(VLOOKUP($FE17,'表１　R8補助（合計）'!$A$4:$FD$41,AR$1,FALSE)="","",VLOOKUP($FE17,'表１　R8補助（合計）'!$A$4:$FD$41,AR$1,FALSE)),"")</f>
        <v/>
      </c>
      <c r="AS17" s="111" t="str">
        <f>IFERROR(IF(VLOOKUP($FE17,'表１　R8補助（合計）'!$A$4:$FD$41,AS$1,FALSE)="","",VLOOKUP($FE17,'表１　R8補助（合計）'!$A$4:$FD$41,AS$1,FALSE)),"")</f>
        <v/>
      </c>
      <c r="AT17" s="111" t="str">
        <f>IFERROR(IF(VLOOKUP($FE17,'表１　R8補助（合計）'!$A$4:$FD$41,AT$1,FALSE)="","",VLOOKUP($FE17,'表１　R8補助（合計）'!$A$4:$FD$41,AT$1,FALSE)),"")</f>
        <v/>
      </c>
      <c r="AU17" s="111" t="str">
        <f>IFERROR(IF(VLOOKUP($FE17,'表１　R8補助（合計）'!$A$4:$FD$41,AU$1,FALSE)="","",VLOOKUP($FE17,'表１　R8補助（合計）'!$A$4:$FD$41,AU$1,FALSE)),"")</f>
        <v/>
      </c>
      <c r="AV17" s="112" t="str">
        <f>IFERROR(IF(VLOOKUP($FE17,'表１　R8補助（合計）'!$A$4:$FD$41,AV$1,FALSE)="","",VLOOKUP($FE17,'表１　R8補助（合計）'!$A$4:$FD$41,AV$1,FALSE)),"")</f>
        <v/>
      </c>
      <c r="AW17" s="111" t="str">
        <f>IFERROR(IF(VLOOKUP($FE17,'表１　R8補助（合計）'!$A$4:$FD$41,AW$1,FALSE)="","",VLOOKUP($FE17,'表１　R8補助（合計）'!$A$4:$FD$41,AW$1,FALSE)),"")</f>
        <v/>
      </c>
      <c r="AX17" s="111" t="str">
        <f>IFERROR(IF(VLOOKUP($FE17,'表１　R8補助（合計）'!$A$4:$FD$41,AX$1,FALSE)="","",VLOOKUP($FE17,'表１　R8補助（合計）'!$A$4:$FD$41,AX$1,FALSE)),"")</f>
        <v/>
      </c>
      <c r="AY17" s="111" t="str">
        <f>IFERROR(IF(VLOOKUP($FE17,'表１　R8補助（合計）'!$A$4:$FD$41,AY$1,FALSE)="","",VLOOKUP($FE17,'表１　R8補助（合計）'!$A$4:$FD$41,AY$1,FALSE)),"")</f>
        <v/>
      </c>
      <c r="AZ17" s="112" t="str">
        <f>IFERROR(IF(VLOOKUP($FE17,'表１　R8補助（合計）'!$A$4:$FD$41,AZ$1,FALSE)="","",VLOOKUP($FE17,'表１　R8補助（合計）'!$A$4:$FD$41,AZ$1,FALSE)),"")</f>
        <v/>
      </c>
      <c r="BA17" s="111" t="str">
        <f>IFERROR(IF(VLOOKUP($FE17,'表１　R8補助（合計）'!$A$4:$FD$41,BA$1,FALSE)="","",VLOOKUP($FE17,'表１　R8補助（合計）'!$A$4:$FD$41,BA$1,FALSE)),"")</f>
        <v/>
      </c>
      <c r="BB17" s="111" t="str">
        <f>IFERROR(IF(VLOOKUP($FE17,'表１　R8補助（合計）'!$A$4:$FD$41,BB$1,FALSE)="","",VLOOKUP($FE17,'表１　R8補助（合計）'!$A$4:$FD$41,BB$1,FALSE)),"")</f>
        <v/>
      </c>
      <c r="BC17" s="111" t="str">
        <f>IFERROR(IF(VLOOKUP($FE17,'表１　R8補助（合計）'!$A$4:$FD$41,BC$1,FALSE)="","",VLOOKUP($FE17,'表１　R8補助（合計）'!$A$4:$FD$41,BC$1,FALSE)),"")</f>
        <v/>
      </c>
      <c r="BD17" s="112" t="str">
        <f>IFERROR(IF(VLOOKUP($FE17,'表１　R8補助（合計）'!$A$4:$FD$41,BD$1,FALSE)="","",VLOOKUP($FE17,'表１　R8補助（合計）'!$A$4:$FD$41,BD$1,FALSE)),"")</f>
        <v/>
      </c>
      <c r="BE17" s="111" t="str">
        <f>IFERROR(IF(VLOOKUP($FE17,'表１　R8補助（合計）'!$A$4:$FD$41,BE$1,FALSE)="","",VLOOKUP($FE17,'表１　R8補助（合計）'!$A$4:$FD$41,BE$1,FALSE)),"")</f>
        <v/>
      </c>
      <c r="BF17" s="111" t="str">
        <f>IFERROR(IF(VLOOKUP($FE17,'表１　R8補助（合計）'!$A$4:$FD$41,BF$1,FALSE)="","",VLOOKUP($FE17,'表１　R8補助（合計）'!$A$4:$FD$41,BF$1,FALSE)),"")</f>
        <v/>
      </c>
      <c r="BG17" s="111" t="str">
        <f>IFERROR(IF(VLOOKUP($FE17,'表１　R8補助（合計）'!$A$4:$FD$41,BG$1,FALSE)="","",VLOOKUP($FE17,'表１　R8補助（合計）'!$A$4:$FD$41,BG$1,FALSE)),"")</f>
        <v/>
      </c>
      <c r="BH17" s="112" t="str">
        <f>IFERROR(IF(VLOOKUP($FE17,'表１　R8補助（合計）'!$A$4:$FD$41,BH$1,FALSE)="","",VLOOKUP($FE17,'表１　R8補助（合計）'!$A$4:$FD$41,BH$1,FALSE)),"")</f>
        <v/>
      </c>
      <c r="BI17" s="111" t="str">
        <f>IFERROR(IF(VLOOKUP($FE17,'表１　R8補助（合計）'!$A$4:$FD$41,BI$1,FALSE)="","",VLOOKUP($FE17,'表１　R8補助（合計）'!$A$4:$FD$41,BI$1,FALSE)),"")</f>
        <v/>
      </c>
      <c r="BJ17" s="111" t="str">
        <f>IFERROR(IF(VLOOKUP($FE17,'表１　R8補助（合計）'!$A$4:$FD$41,BJ$1,FALSE)="","",VLOOKUP($FE17,'表１　R8補助（合計）'!$A$4:$FD$41,BJ$1,FALSE)),"")</f>
        <v/>
      </c>
      <c r="BK17" s="111" t="str">
        <f>IFERROR(IF(VLOOKUP($FE17,'表１　R8補助（合計）'!$A$4:$FD$41,BK$1,FALSE)="","",VLOOKUP($FE17,'表１　R8補助（合計）'!$A$4:$FD$41,BK$1,FALSE)),"")</f>
        <v/>
      </c>
      <c r="BL17" s="112" t="str">
        <f>IFERROR(IF(VLOOKUP($FE17,'表１　R8補助（合計）'!$A$4:$FD$41,BL$1,FALSE)="","",VLOOKUP($FE17,'表１　R8補助（合計）'!$A$4:$FD$41,BL$1,FALSE)),"")</f>
        <v/>
      </c>
      <c r="BM17" s="111" t="str">
        <f>IFERROR(IF(VLOOKUP($FE17,'表１　R8補助（合計）'!$A$4:$FD$41,BM$1,FALSE)="","",VLOOKUP($FE17,'表１　R8補助（合計）'!$A$4:$FD$41,BM$1,FALSE)),"")</f>
        <v/>
      </c>
      <c r="BN17" s="111" t="str">
        <f>IFERROR(IF(VLOOKUP($FE17,'表１　R8補助（合計）'!$A$4:$FD$41,BN$1,FALSE)="","",VLOOKUP($FE17,'表１　R8補助（合計）'!$A$4:$FD$41,BN$1,FALSE)),"")</f>
        <v/>
      </c>
      <c r="BO17" s="111" t="str">
        <f>IFERROR(IF(VLOOKUP($FE17,'表１　R8補助（合計）'!$A$4:$FD$41,BO$1,FALSE)="","",VLOOKUP($FE17,'表１　R8補助（合計）'!$A$4:$FD$41,BO$1,FALSE)),"")</f>
        <v/>
      </c>
      <c r="BP17" s="112" t="str">
        <f>IFERROR(IF(VLOOKUP($FE17,'表１　R8補助（合計）'!$A$4:$FD$41,BP$1,FALSE)="","",VLOOKUP($FE17,'表１　R8補助（合計）'!$A$4:$FD$41,BP$1,FALSE)),"")</f>
        <v/>
      </c>
      <c r="BQ17" s="111" t="str">
        <f>IFERROR(IF(VLOOKUP($FE17,'表１　R8補助（合計）'!$A$4:$FD$41,BQ$1,FALSE)="","",VLOOKUP($FE17,'表１　R8補助（合計）'!$A$4:$FD$41,BQ$1,FALSE)),"")</f>
        <v/>
      </c>
      <c r="BR17" s="111" t="str">
        <f>IFERROR(IF(VLOOKUP($FE17,'表１　R8補助（合計）'!$A$4:$FD$41,BR$1,FALSE)="","",VLOOKUP($FE17,'表１　R8補助（合計）'!$A$4:$FD$41,BR$1,FALSE)),"")</f>
        <v/>
      </c>
      <c r="BS17" s="111" t="str">
        <f>IFERROR(IF(VLOOKUP($FE17,'表１　R8補助（合計）'!$A$4:$FD$41,BS$1,FALSE)="","",VLOOKUP($FE17,'表１　R8補助（合計）'!$A$4:$FD$41,BS$1,FALSE)),"")</f>
        <v/>
      </c>
      <c r="BT17" s="112" t="str">
        <f>IFERROR(IF(VLOOKUP($FE17,'表１　R8補助（合計）'!$A$4:$FD$41,BT$1,FALSE)="","",VLOOKUP($FE17,'表１　R8補助（合計）'!$A$4:$FD$41,BT$1,FALSE)),"")</f>
        <v/>
      </c>
      <c r="BU17" s="111" t="str">
        <f>IFERROR(IF(VLOOKUP($FE17,'表１　R8補助（合計）'!$A$4:$FD$41,BU$1,FALSE)="","",VLOOKUP($FE17,'表１　R8補助（合計）'!$A$4:$FD$41,BU$1,FALSE)),"")</f>
        <v/>
      </c>
      <c r="BV17" s="111" t="str">
        <f>IFERROR(IF(VLOOKUP($FE17,'表１　R8補助（合計）'!$A$4:$FD$41,BV$1,FALSE)="","",VLOOKUP($FE17,'表１　R8補助（合計）'!$A$4:$FD$41,BV$1,FALSE)),"")</f>
        <v/>
      </c>
      <c r="BW17" s="111" t="str">
        <f>IFERROR(IF(VLOOKUP($FE17,'表１　R8補助（合計）'!$A$4:$FD$41,BW$1,FALSE)="","",VLOOKUP($FE17,'表１　R8補助（合計）'!$A$4:$FD$41,BW$1,FALSE)),"")</f>
        <v/>
      </c>
      <c r="BX17" s="112" t="str">
        <f>IFERROR(IF(VLOOKUP($FE17,'表１　R8補助（合計）'!$A$4:$FD$41,BX$1,FALSE)="","",VLOOKUP($FE17,'表１　R8補助（合計）'!$A$4:$FD$41,BX$1,FALSE)),"")</f>
        <v/>
      </c>
      <c r="BY17" s="111" t="str">
        <f>IFERROR(IF(VLOOKUP($FE17,'表１　R8補助（合計）'!$A$4:$FD$41,BY$1,FALSE)="","",VLOOKUP($FE17,'表１　R8補助（合計）'!$A$4:$FD$41,BY$1,FALSE)),"")</f>
        <v/>
      </c>
      <c r="BZ17" s="111" t="str">
        <f>IFERROR(IF(VLOOKUP($FE17,'表１　R8補助（合計）'!$A$4:$FD$41,BZ$1,FALSE)="","",VLOOKUP($FE17,'表１　R8補助（合計）'!$A$4:$FD$41,BZ$1,FALSE)),"")</f>
        <v/>
      </c>
      <c r="CA17" s="111" t="str">
        <f>IFERROR(IF(VLOOKUP($FE17,'表１　R8補助（合計）'!$A$4:$FD$41,CA$1,FALSE)="","",VLOOKUP($FE17,'表１　R8補助（合計）'!$A$4:$FD$41,CA$1,FALSE)),"")</f>
        <v/>
      </c>
      <c r="CB17" s="112" t="str">
        <f>IFERROR(IF(VLOOKUP($FE17,'表１　R8補助（合計）'!$A$4:$FD$41,CB$1,FALSE)="","",VLOOKUP($FE17,'表１　R8補助（合計）'!$A$4:$FD$41,CB$1,FALSE)),"")</f>
        <v/>
      </c>
      <c r="CC17" s="111" t="str">
        <f>IFERROR(IF(VLOOKUP($FE17,'表１　R8補助（合計）'!$A$4:$FD$41,CC$1,FALSE)="","",VLOOKUP($FE17,'表１　R8補助（合計）'!$A$4:$FD$41,CC$1,FALSE)),"")</f>
        <v/>
      </c>
      <c r="CD17" s="111" t="str">
        <f>IFERROR(IF(VLOOKUP($FE17,'表１　R8補助（合計）'!$A$4:$FD$41,CD$1,FALSE)="","",VLOOKUP($FE17,'表１　R8補助（合計）'!$A$4:$FD$41,CD$1,FALSE)),"")</f>
        <v/>
      </c>
      <c r="CE17" s="111" t="str">
        <f>IFERROR(IF(VLOOKUP($FE17,'表１　R8補助（合計）'!$A$4:$FD$41,CE$1,FALSE)="","",VLOOKUP($FE17,'表１　R8補助（合計）'!$A$4:$FD$41,CE$1,FALSE)),"")</f>
        <v/>
      </c>
      <c r="CF17" s="112" t="str">
        <f>IFERROR(IF(VLOOKUP($FE17,'表１　R8補助（合計）'!$A$4:$FD$41,CF$1,FALSE)="","",VLOOKUP($FE17,'表１　R8補助（合計）'!$A$4:$FD$41,CF$1,FALSE)),"")</f>
        <v/>
      </c>
      <c r="CG17" s="111" t="str">
        <f>IFERROR(IF(VLOOKUP($FE17,'表１　R8補助（合計）'!$A$4:$FD$41,CG$1,FALSE)="","",VLOOKUP($FE17,'表１　R8補助（合計）'!$A$4:$FD$41,CG$1,FALSE)),"")</f>
        <v/>
      </c>
      <c r="CH17" s="111" t="str">
        <f>IFERROR(IF(VLOOKUP($FE17,'表１　R8補助（合計）'!$A$4:$FD$41,CH$1,FALSE)="","",VLOOKUP($FE17,'表１　R8補助（合計）'!$A$4:$FD$41,CH$1,FALSE)),"")</f>
        <v/>
      </c>
      <c r="CI17" s="111" t="str">
        <f>IFERROR(IF(VLOOKUP($FE17,'表１　R8補助（合計）'!$A$4:$FD$41,CI$1,FALSE)="","",VLOOKUP($FE17,'表１　R8補助（合計）'!$A$4:$FD$41,CI$1,FALSE)),"")</f>
        <v/>
      </c>
      <c r="CJ17" s="112" t="str">
        <f>IFERROR(IF(VLOOKUP($FE17,'表１　R8補助（合計）'!$A$4:$FD$41,CJ$1,FALSE)="","",VLOOKUP($FE17,'表１　R8補助（合計）'!$A$4:$FD$41,CJ$1,FALSE)),"")</f>
        <v/>
      </c>
      <c r="CK17" s="111" t="str">
        <f>IFERROR(IF(VLOOKUP($FE17,'表１　R8補助（合計）'!$A$4:$FD$41,CK$1,FALSE)="","",VLOOKUP($FE17,'表１　R8補助（合計）'!$A$4:$FD$41,CK$1,FALSE)),"")</f>
        <v/>
      </c>
      <c r="CL17" s="111" t="str">
        <f>IFERROR(IF(VLOOKUP($FE17,'表１　R8補助（合計）'!$A$4:$FD$41,CL$1,FALSE)="","",VLOOKUP($FE17,'表１　R8補助（合計）'!$A$4:$FD$41,CL$1,FALSE)),"")</f>
        <v/>
      </c>
      <c r="CM17" s="111" t="str">
        <f>IFERROR(IF(VLOOKUP($FE17,'表１　R8補助（合計）'!$A$4:$FD$41,CM$1,FALSE)="","",VLOOKUP($FE17,'表１　R8補助（合計）'!$A$4:$FD$41,CM$1,FALSE)),"")</f>
        <v/>
      </c>
      <c r="CN17" s="112" t="str">
        <f>IFERROR(IF(VLOOKUP($FE17,'表１　R8補助（合計）'!$A$4:$FD$41,CN$1,FALSE)="","",VLOOKUP($FE17,'表１　R8補助（合計）'!$A$4:$FD$41,CN$1,FALSE)),"")</f>
        <v/>
      </c>
      <c r="CO17" s="111" t="str">
        <f>IFERROR(IF(VLOOKUP($FE17,'表１　R8補助（合計）'!$A$4:$FD$41,CO$1,FALSE)="","",VLOOKUP($FE17,'表１　R8補助（合計）'!$A$4:$FD$41,CO$1,FALSE)),"")</f>
        <v/>
      </c>
      <c r="CP17" s="111" t="str">
        <f>IFERROR(IF(VLOOKUP($FE17,'表１　R8補助（合計）'!$A$4:$FD$41,CP$1,FALSE)="","",VLOOKUP($FE17,'表１　R8補助（合計）'!$A$4:$FD$41,CP$1,FALSE)),"")</f>
        <v/>
      </c>
      <c r="CQ17" s="111" t="str">
        <f>IFERROR(IF(VLOOKUP($FE17,'表１　R8補助（合計）'!$A$4:$FD$41,CQ$1,FALSE)="","",VLOOKUP($FE17,'表１　R8補助（合計）'!$A$4:$FD$41,CQ$1,FALSE)),"")</f>
        <v/>
      </c>
      <c r="CR17" s="112" t="str">
        <f>IFERROR(IF(VLOOKUP($FE17,'表１　R8補助（合計）'!$A$4:$FD$41,CR$1,FALSE)="","",VLOOKUP($FE17,'表１　R8補助（合計）'!$A$4:$FD$41,CR$1,FALSE)),"")</f>
        <v/>
      </c>
      <c r="CS17" s="111" t="str">
        <f>IFERROR(IF(VLOOKUP($FE17,'表１　R8補助（合計）'!$A$4:$FD$41,CS$1,FALSE)="","",VLOOKUP($FE17,'表１　R8補助（合計）'!$A$4:$FD$41,CS$1,FALSE)),"")</f>
        <v/>
      </c>
      <c r="CT17" s="111" t="str">
        <f>IFERROR(IF(VLOOKUP($FE17,'表１　R8補助（合計）'!$A$4:$FD$41,CT$1,FALSE)="","",VLOOKUP($FE17,'表１　R8補助（合計）'!$A$4:$FD$41,CT$1,FALSE)),"")</f>
        <v/>
      </c>
      <c r="CU17" s="111" t="str">
        <f>IFERROR(IF(VLOOKUP($FE17,'表１　R8補助（合計）'!$A$4:$FD$41,CU$1,FALSE)="","",VLOOKUP($FE17,'表１　R8補助（合計）'!$A$4:$FD$41,CU$1,FALSE)),"")</f>
        <v/>
      </c>
      <c r="CV17" s="112" t="str">
        <f>IFERROR(IF(VLOOKUP($FE17,'表１　R8補助（合計）'!$A$4:$FD$41,CV$1,FALSE)="","",VLOOKUP($FE17,'表１　R8補助（合計）'!$A$4:$FD$41,CV$1,FALSE)),"")</f>
        <v/>
      </c>
      <c r="CW17" s="111" t="str">
        <f>IFERROR(IF(VLOOKUP($FE17,'表１　R8補助（合計）'!$A$4:$FD$41,CW$1,FALSE)="","",VLOOKUP($FE17,'表１　R8補助（合計）'!$A$4:$FD$41,CW$1,FALSE)),"")</f>
        <v/>
      </c>
      <c r="CX17" s="111" t="str">
        <f>IFERROR(IF(VLOOKUP($FE17,'表１　R8補助（合計）'!$A$4:$FD$41,CX$1,FALSE)="","",VLOOKUP($FE17,'表１　R8補助（合計）'!$A$4:$FD$41,CX$1,FALSE)),"")</f>
        <v/>
      </c>
      <c r="CY17" s="111" t="str">
        <f>IFERROR(IF(VLOOKUP($FE17,'表１　R8補助（合計）'!$A$4:$FD$41,CY$1,FALSE)="","",VLOOKUP($FE17,'表１　R8補助（合計）'!$A$4:$FD$41,CY$1,FALSE)),"")</f>
        <v/>
      </c>
      <c r="CZ17" s="112" t="str">
        <f>IFERROR(IF(VLOOKUP($FE17,'表１　R8補助（合計）'!$A$4:$FD$41,CZ$1,FALSE)="","",VLOOKUP($FE17,'表１　R8補助（合計）'!$A$4:$FD$41,CZ$1,FALSE)),"")</f>
        <v/>
      </c>
      <c r="DA17" s="111" t="str">
        <f>IFERROR(IF(VLOOKUP($FE17,'表１　R8補助（合計）'!$A$4:$FD$41,DA$1,FALSE)="","",VLOOKUP($FE17,'表１　R8補助（合計）'!$A$4:$FD$41,DA$1,FALSE)),"")</f>
        <v/>
      </c>
      <c r="DB17" s="111" t="str">
        <f>IFERROR(IF(VLOOKUP($FE17,'表１　R8補助（合計）'!$A$4:$FD$41,DB$1,FALSE)="","",VLOOKUP($FE17,'表１　R8補助（合計）'!$A$4:$FD$41,DB$1,FALSE)),"")</f>
        <v/>
      </c>
      <c r="DC17" s="111" t="str">
        <f>IFERROR(IF(VLOOKUP($FE17,'表１　R8補助（合計）'!$A$4:$FD$41,DC$1,FALSE)="","",VLOOKUP($FE17,'表１　R8補助（合計）'!$A$4:$FD$41,DC$1,FALSE)),"")</f>
        <v/>
      </c>
      <c r="DD17" s="112" t="str">
        <f>IFERROR(IF(VLOOKUP($FE17,'表１　R8補助（合計）'!$A$4:$FD$41,DD$1,FALSE)="","",VLOOKUP($FE17,'表１　R8補助（合計）'!$A$4:$FD$41,DD$1,FALSE)),"")</f>
        <v/>
      </c>
      <c r="DE17" s="111" t="str">
        <f>IFERROR(IF(VLOOKUP($FE17,'表１　R8補助（合計）'!$A$4:$FD$41,DE$1,FALSE)="","",VLOOKUP($FE17,'表１　R8補助（合計）'!$A$4:$FD$41,DE$1,FALSE)),"")</f>
        <v/>
      </c>
      <c r="DF17" s="111" t="str">
        <f>IFERROR(IF(VLOOKUP($FE17,'表１　R8補助（合計）'!$A$4:$FD$41,DF$1,FALSE)="","",VLOOKUP($FE17,'表１　R8補助（合計）'!$A$4:$FD$41,DF$1,FALSE)),"")</f>
        <v/>
      </c>
      <c r="DG17" s="111" t="str">
        <f>IFERROR(IF(VLOOKUP($FE17,'表１　R8補助（合計）'!$A$4:$FD$41,DG$1,FALSE)="","",VLOOKUP($FE17,'表１　R8補助（合計）'!$A$4:$FD$41,DG$1,FALSE)),"")</f>
        <v/>
      </c>
      <c r="DH17" s="112" t="str">
        <f>IFERROR(IF(VLOOKUP($FE17,'表１　R8補助（合計）'!$A$4:$FD$41,DH$1,FALSE)="","",VLOOKUP($FE17,'表１　R8補助（合計）'!$A$4:$FD$41,DH$1,FALSE)),"")</f>
        <v/>
      </c>
      <c r="DI17" s="111" t="str">
        <f>IFERROR(IF(VLOOKUP($FE17,'表１　R8補助（合計）'!$A$4:$FD$41,DI$1,FALSE)="","",VLOOKUP($FE17,'表１　R8補助（合計）'!$A$4:$FD$41,DI$1,FALSE)),"")</f>
        <v/>
      </c>
      <c r="DJ17" s="111" t="str">
        <f>IFERROR(IF(VLOOKUP($FE17,'表１　R8補助（合計）'!$A$4:$FD$41,DJ$1,FALSE)="","",VLOOKUP($FE17,'表１　R8補助（合計）'!$A$4:$FD$41,DJ$1,FALSE)),"")</f>
        <v/>
      </c>
      <c r="DK17" s="111" t="str">
        <f>IFERROR(IF(VLOOKUP($FE17,'表１　R8補助（合計）'!$A$4:$FD$41,DK$1,FALSE)="","",VLOOKUP($FE17,'表１　R8補助（合計）'!$A$4:$FD$41,DK$1,FALSE)),"")</f>
        <v/>
      </c>
      <c r="DL17" s="112" t="str">
        <f>IFERROR(IF(VLOOKUP($FE17,'表１　R8補助（合計）'!$A$4:$FD$41,DL$1,FALSE)="","",VLOOKUP($FE17,'表１　R8補助（合計）'!$A$4:$FD$41,DL$1,FALSE)),"")</f>
        <v/>
      </c>
      <c r="DM17" s="111" t="str">
        <f>IFERROR(IF(VLOOKUP($FE17,'表１　R8補助（合計）'!$A$4:$FD$41,DM$1,FALSE)="","",VLOOKUP($FE17,'表１　R8補助（合計）'!$A$4:$FD$41,DM$1,FALSE)),"")</f>
        <v/>
      </c>
      <c r="DN17" s="111" t="str">
        <f>IFERROR(IF(VLOOKUP($FE17,'表１　R8補助（合計）'!$A$4:$FD$41,DN$1,FALSE)="","",VLOOKUP($FE17,'表１　R8補助（合計）'!$A$4:$FD$41,DN$1,FALSE)),"")</f>
        <v/>
      </c>
      <c r="DO17" s="111" t="str">
        <f>IFERROR(IF(VLOOKUP($FE17,'表１　R8補助（合計）'!$A$4:$FD$41,DO$1,FALSE)="","",VLOOKUP($FE17,'表１　R8補助（合計）'!$A$4:$FD$41,DO$1,FALSE)),"")</f>
        <v/>
      </c>
      <c r="DP17" s="112" t="str">
        <f>IFERROR(IF(VLOOKUP($FE17,'表１　R8補助（合計）'!$A$4:$FD$41,DP$1,FALSE)="","",VLOOKUP($FE17,'表１　R8補助（合計）'!$A$4:$FD$41,DP$1,FALSE)),"")</f>
        <v/>
      </c>
      <c r="DQ17" s="111" t="str">
        <f>IFERROR(IF(VLOOKUP($FE17,'表１　R8補助（合計）'!$A$4:$FD$41,DQ$1,FALSE)="","",VLOOKUP($FE17,'表１　R8補助（合計）'!$A$4:$FD$41,DQ$1,FALSE)),"")</f>
        <v/>
      </c>
      <c r="DR17" s="111" t="str">
        <f>IFERROR(IF(VLOOKUP($FE17,'表１　R8補助（合計）'!$A$4:$FD$41,DR$1,FALSE)="","",VLOOKUP($FE17,'表１　R8補助（合計）'!$A$4:$FD$41,DR$1,FALSE)),"")</f>
        <v/>
      </c>
      <c r="DS17" s="111" t="str">
        <f>IFERROR(IF(VLOOKUP($FE17,'表１　R8補助（合計）'!$A$4:$FD$41,DS$1,FALSE)="","",VLOOKUP($FE17,'表１　R8補助（合計）'!$A$4:$FD$41,DS$1,FALSE)),"")</f>
        <v/>
      </c>
      <c r="DT17" s="112" t="str">
        <f>IFERROR(IF(VLOOKUP($FE17,'表１　R8補助（合計）'!$A$4:$FD$41,DT$1,FALSE)="","",VLOOKUP($FE17,'表１　R8補助（合計）'!$A$4:$FD$41,DT$1,FALSE)),"")</f>
        <v/>
      </c>
      <c r="DU17" s="111" t="str">
        <f>IFERROR(IF(VLOOKUP($FE17,'表１　R8補助（合計）'!$A$4:$FD$41,DU$1,FALSE)="","",VLOOKUP($FE17,'表１　R8補助（合計）'!$A$4:$FD$41,DU$1,FALSE)),"")</f>
        <v/>
      </c>
      <c r="DV17" s="111" t="str">
        <f>IFERROR(IF(VLOOKUP($FE17,'表１　R8補助（合計）'!$A$4:$FD$41,DV$1,FALSE)="","",VLOOKUP($FE17,'表１　R8補助（合計）'!$A$4:$FD$41,DV$1,FALSE)),"")</f>
        <v/>
      </c>
      <c r="DW17" s="111" t="str">
        <f>IFERROR(IF(VLOOKUP($FE17,'表１　R8補助（合計）'!$A$4:$FD$41,DW$1,FALSE)="","",VLOOKUP($FE17,'表１　R8補助（合計）'!$A$4:$FD$41,DW$1,FALSE)),"")</f>
        <v/>
      </c>
      <c r="DX17" s="112" t="str">
        <f>IFERROR(IF(VLOOKUP($FE17,'表１　R8補助（合計）'!$A$4:$FD$41,DX$1,FALSE)="","",VLOOKUP($FE17,'表１　R8補助（合計）'!$A$4:$FD$41,DX$1,FALSE)),"")</f>
        <v/>
      </c>
      <c r="DY17" s="111" t="str">
        <f>IFERROR(IF(VLOOKUP($FE17,'表１　R8補助（合計）'!$A$4:$FD$41,DY$1,FALSE)="","",VLOOKUP($FE17,'表１　R8補助（合計）'!$A$4:$FD$41,DY$1,FALSE)),"")</f>
        <v/>
      </c>
      <c r="DZ17" s="111" t="str">
        <f>IFERROR(IF(VLOOKUP($FE17,'表１　R8補助（合計）'!$A$4:$FD$41,DZ$1,FALSE)="","",VLOOKUP($FE17,'表１　R8補助（合計）'!$A$4:$FD$41,DZ$1,FALSE)),"")</f>
        <v/>
      </c>
      <c r="EA17" s="111" t="str">
        <f>IFERROR(IF(VLOOKUP($FE17,'表１　R8補助（合計）'!$A$4:$FD$41,EA$1,FALSE)="","",VLOOKUP($FE17,'表１　R8補助（合計）'!$A$4:$FD$41,EA$1,FALSE)),"")</f>
        <v/>
      </c>
      <c r="EB17" s="112" t="str">
        <f>IFERROR(IF(VLOOKUP($FE17,'表１　R8補助（合計）'!$A$4:$FD$41,EB$1,FALSE)="","",VLOOKUP($FE17,'表１　R8補助（合計）'!$A$4:$FD$41,EB$1,FALSE)),"")</f>
        <v/>
      </c>
      <c r="EC17" s="111" t="str">
        <f>IFERROR(IF(VLOOKUP($FE17,'表１　R8補助（合計）'!$A$4:$FD$41,EC$1,FALSE)="","",VLOOKUP($FE17,'表１　R8補助（合計）'!$A$4:$FD$41,EC$1,FALSE)),"")</f>
        <v/>
      </c>
      <c r="ED17" s="111" t="str">
        <f>IFERROR(IF(VLOOKUP($FE17,'表１　R8補助（合計）'!$A$4:$FD$41,ED$1,FALSE)="","",VLOOKUP($FE17,'表１　R8補助（合計）'!$A$4:$FD$41,ED$1,FALSE)),"")</f>
        <v/>
      </c>
      <c r="EE17" s="111" t="str">
        <f>IFERROR(IF(VLOOKUP($FE17,'表１　R8補助（合計）'!$A$4:$FD$41,EE$1,FALSE)="","",VLOOKUP($FE17,'表１　R8補助（合計）'!$A$4:$FD$41,EE$1,FALSE)),"")</f>
        <v/>
      </c>
      <c r="EF17" s="112" t="str">
        <f>IFERROR(IF(VLOOKUP($FE17,'表１　R8補助（合計）'!$A$4:$FD$41,EF$1,FALSE)="","",VLOOKUP($FE17,'表１　R8補助（合計）'!$A$4:$FD$41,EF$1,FALSE)),"")</f>
        <v/>
      </c>
      <c r="EG17" s="111" t="str">
        <f>IFERROR(IF(VLOOKUP($FE17,'表１　R8補助（合計）'!$A$4:$FD$41,EG$1,FALSE)="","",VLOOKUP($FE17,'表１　R8補助（合計）'!$A$4:$FD$41,EG$1,FALSE)),"")</f>
        <v/>
      </c>
      <c r="EH17" s="111" t="str">
        <f>IFERROR(IF(VLOOKUP($FE17,'表１　R8補助（合計）'!$A$4:$FD$41,EH$1,FALSE)="","",VLOOKUP($FE17,'表１　R8補助（合計）'!$A$4:$FD$41,EH$1,FALSE)),"")</f>
        <v/>
      </c>
      <c r="EI17" s="111" t="str">
        <f>IFERROR(IF(VLOOKUP($FE17,'表１　R8補助（合計）'!$A$4:$FD$41,EI$1,FALSE)="","",VLOOKUP($FE17,'表１　R8補助（合計）'!$A$4:$FD$41,EI$1,FALSE)),"")</f>
        <v/>
      </c>
      <c r="EJ17" s="112" t="str">
        <f>IFERROR(IF(VLOOKUP($FE17,'表１　R8補助（合計）'!$A$4:$FD$41,EJ$1,FALSE)="","",VLOOKUP($FE17,'表１　R8補助（合計）'!$A$4:$FD$41,EJ$1,FALSE)),"")</f>
        <v/>
      </c>
      <c r="EK17" s="111" t="str">
        <f>IFERROR(IF(VLOOKUP($FE17,'表１　R8補助（合計）'!$A$4:$FD$41,EK$1,FALSE)="","",VLOOKUP($FE17,'表１　R8補助（合計）'!$A$4:$FD$41,EK$1,FALSE)),"")</f>
        <v/>
      </c>
      <c r="EL17" s="111" t="str">
        <f>IFERROR(IF(VLOOKUP($FE17,'表１　R8補助（合計）'!$A$4:$FD$41,EL$1,FALSE)="","",VLOOKUP($FE17,'表１　R8補助（合計）'!$A$4:$FD$41,EL$1,FALSE)),"")</f>
        <v/>
      </c>
      <c r="EM17" s="111" t="str">
        <f>IFERROR(IF(VLOOKUP($FE17,'表１　R8補助（合計）'!$A$4:$FD$41,EM$1,FALSE)="","",VLOOKUP($FE17,'表１　R8補助（合計）'!$A$4:$FD$41,EM$1,FALSE)),"")</f>
        <v/>
      </c>
      <c r="EN17" s="112" t="str">
        <f>IFERROR(IF(VLOOKUP($FE17,'表１　R8補助（合計）'!$A$4:$FD$41,EN$1,FALSE)="","",VLOOKUP($FE17,'表１　R8補助（合計）'!$A$4:$FD$41,EN$1,FALSE)),"")</f>
        <v/>
      </c>
      <c r="EO17" s="111" t="str">
        <f>IFERROR(IF(VLOOKUP($FE17,'表１　R8補助（合計）'!$A$4:$FD$41,EO$1,FALSE)="","",VLOOKUP($FE17,'表１　R8補助（合計）'!$A$4:$FD$41,EO$1,FALSE)),"")</f>
        <v/>
      </c>
      <c r="EP17" s="111" t="str">
        <f>IFERROR(IF(VLOOKUP($FE17,'表１　R8補助（合計）'!$A$4:$FD$41,EP$1,FALSE)="","",VLOOKUP($FE17,'表１　R8補助（合計）'!$A$4:$FD$41,EP$1,FALSE)),"")</f>
        <v/>
      </c>
      <c r="EQ17" s="111" t="str">
        <f>IFERROR(IF(VLOOKUP($FE17,'表１　R8補助（合計）'!$A$4:$FD$41,EQ$1,FALSE)="","",VLOOKUP($FE17,'表１　R8補助（合計）'!$A$4:$FD$41,EQ$1,FALSE)),"")</f>
        <v/>
      </c>
      <c r="ER17" s="112" t="str">
        <f>IFERROR(IF(VLOOKUP($FE17,'表１　R8補助（合計）'!$A$4:$FD$41,ER$1,FALSE)="","",VLOOKUP($FE17,'表１　R8補助（合計）'!$A$4:$FD$41,ER$1,FALSE)),"")</f>
        <v/>
      </c>
      <c r="ES17" s="111" t="str">
        <f>IFERROR(IF(VLOOKUP($FE17,'表１　R8補助（合計）'!$A$4:$FD$41,ES$1,FALSE)="","",VLOOKUP($FE17,'表１　R8補助（合計）'!$A$4:$FD$41,ES$1,FALSE)),"")</f>
        <v/>
      </c>
      <c r="ET17" s="111" t="str">
        <f>IFERROR(IF(VLOOKUP($FE17,'表１　R8補助（合計）'!$A$4:$FD$41,ET$1,FALSE)="","",VLOOKUP($FE17,'表１　R8補助（合計）'!$A$4:$FD$41,ET$1,FALSE)),"")</f>
        <v/>
      </c>
      <c r="EU17" s="111" t="str">
        <f>IFERROR(IF(VLOOKUP($FE17,'表１　R8補助（合計）'!$A$4:$FD$41,EU$1,FALSE)="","",VLOOKUP($FE17,'表１　R8補助（合計）'!$A$4:$FD$41,EU$1,FALSE)),"")</f>
        <v/>
      </c>
      <c r="EV17" s="112" t="str">
        <f>IFERROR(IF(VLOOKUP($FE17,'表１　R8補助（合計）'!$A$4:$FD$41,EV$1,FALSE)="","",VLOOKUP($FE17,'表１　R8補助（合計）'!$A$4:$FD$41,EV$1,FALSE)),"")</f>
        <v/>
      </c>
      <c r="EW17" s="111" t="str">
        <f>IFERROR(IF(VLOOKUP($FE17,'表１　R8補助（合計）'!$A$4:$FD$41,EW$1,FALSE)="","",VLOOKUP($FE17,'表１　R8補助（合計）'!$A$4:$FD$41,EW$1,FALSE)),"")</f>
        <v/>
      </c>
      <c r="EX17" s="111" t="str">
        <f>IFERROR(IF(VLOOKUP($FE17,'表１　R8補助（合計）'!$A$4:$FD$41,EX$1,FALSE)="","",VLOOKUP($FE17,'表１　R8補助（合計）'!$A$4:$FD$41,EX$1,FALSE)),"")</f>
        <v/>
      </c>
      <c r="EY17" s="111" t="str">
        <f>IFERROR(IF(VLOOKUP($FE17,'表１　R8補助（合計）'!$A$4:$FD$41,EY$1,FALSE)="","",VLOOKUP($FE17,'表１　R8補助（合計）'!$A$4:$FD$41,EY$1,FALSE)),"")</f>
        <v/>
      </c>
      <c r="EZ17" s="112" t="str">
        <f>IFERROR(IF(VLOOKUP($FE17,'表１　R8補助（合計）'!$A$4:$FD$41,EZ$1,FALSE)="","",VLOOKUP($FE17,'表１　R8補助（合計）'!$A$4:$FD$41,EZ$1,FALSE)),"")</f>
        <v/>
      </c>
      <c r="FA17" s="165" t="str">
        <f t="shared" si="122"/>
        <v/>
      </c>
      <c r="FB17" s="166" t="str">
        <f t="shared" si="122"/>
        <v/>
      </c>
      <c r="FC17" s="166" t="str">
        <f t="shared" si="122"/>
        <v/>
      </c>
      <c r="FD17" s="159" t="str">
        <f t="shared" si="122"/>
        <v/>
      </c>
      <c r="FE17" s="126"/>
      <c r="FF17" s="65">
        <f t="shared" si="121"/>
        <v>8</v>
      </c>
    </row>
    <row r="18" spans="1:162" s="75" customFormat="1" ht="36.75" customHeight="1" x14ac:dyDescent="0.25">
      <c r="A18" s="175">
        <v>6</v>
      </c>
      <c r="B18" s="142" t="str">
        <f>IFERROR(IF(VLOOKUP($FE18,'表１　R8補助（合計）'!$A$4:$FD$41,B$1,FALSE)="","",VLOOKUP($FE18,'表１　R8補助（合計）'!$A$4:$FD$41,B$1,FALSE)),"")</f>
        <v/>
      </c>
      <c r="C18" s="142" t="str">
        <f>IFERROR(IF(VLOOKUP($FE18,'表１　R8補助（合計）'!$A$4:$FD$41,C$1,FALSE)="","",VLOOKUP($FE18,'表１　R8補助（合計）'!$A$4:$FD$41,C$1,FALSE)),"")</f>
        <v/>
      </c>
      <c r="D18" s="143" t="str">
        <f>IFERROR(IF(VLOOKUP($FE18,'表１　R8補助（合計）'!$A$4:$FD$41,D$1,FALSE)="","",VLOOKUP($FE18,'表１　R8補助（合計）'!$A$4:$FD$41,D$1,FALSE)),"")</f>
        <v/>
      </c>
      <c r="E18" s="143" t="str">
        <f>IFERROR(IF(VLOOKUP($FE18,'表１　R8補助（合計）'!$A$4:$FD$41,E$1,FALSE)="","",VLOOKUP($FE18,'表１　R8補助（合計）'!$A$4:$FD$41,E$1,FALSE)),"")</f>
        <v/>
      </c>
      <c r="F18" s="143" t="str">
        <f>IFERROR(IF(VLOOKUP($FE18,'表１　R8補助（合計）'!$A$4:$FD$41,F$1,FALSE)="","",VLOOKUP($FE18,'表１　R8補助（合計）'!$A$4:$FD$41,F$1,FALSE)),"")</f>
        <v/>
      </c>
      <c r="G18" s="143" t="str">
        <f>IFERROR(IF(VLOOKUP($FE18,'表１　R8補助（合計）'!$A$4:$FD$41,G$1,FALSE)="","",VLOOKUP($FE18,'表１　R8補助（合計）'!$A$4:$FD$41,G$1,FALSE)),"")</f>
        <v/>
      </c>
      <c r="H18" s="143" t="str">
        <f>IFERROR(IF(VLOOKUP($FE18,'表１　R8補助（合計）'!$A$4:$FD$41,H$1,FALSE)="","",VLOOKUP($FE18,'表１　R8補助（合計）'!$A$4:$FD$41,H$1,FALSE)),"")</f>
        <v/>
      </c>
      <c r="I18" s="144" t="str">
        <f>IFERROR(IF(VLOOKUP($FE18,'表１　R8補助（合計）'!$A$4:$FD$41,I$1,FALSE)="","",VLOOKUP($FE18,'表１　R8補助（合計）'!$A$4:$FD$41,I$1,FALSE))*$FD18,"")</f>
        <v/>
      </c>
      <c r="J18" s="144" t="str">
        <f>IFERROR(IF(VLOOKUP($FE18,'表１　R8補助（合計）'!$A$4:$FD$41,J$1,FALSE)="","",VLOOKUP($FE18,'表１　R8補助（合計）'!$A$4:$FD$41,J$1,FALSE))*$FD18,"")</f>
        <v/>
      </c>
      <c r="K18" s="144" t="str">
        <f>IFERROR(IF(VLOOKUP($FE18,'表１　R8補助（合計）'!$A$4:$FD$41,K$1,FALSE)="","",VLOOKUP($FE18,'表１　R8補助（合計）'!$A$4:$FD$41,K$1,FALSE))*$FD18,"")</f>
        <v/>
      </c>
      <c r="L18" s="138" t="e">
        <f t="shared" si="123"/>
        <v>#VALUE!</v>
      </c>
      <c r="M18" s="144" t="str">
        <f>IFERROR(IF(VLOOKUP($FE18,'表１　R8補助（合計）'!$A$4:$FD$41,M$1,FALSE)="","",VLOOKUP($FE18,'表１　R8補助（合計）'!$A$4:$FD$41,M$1,FALSE)),"")</f>
        <v/>
      </c>
      <c r="N18" s="139" t="e">
        <f t="shared" si="124"/>
        <v>#VALUE!</v>
      </c>
      <c r="O18" s="145" t="str">
        <f>IFERROR(IF(VLOOKUP($FE18,'表１　R8補助（合計）'!$A$4:$FD$41,O$1,FALSE)="","",VLOOKUP($FE18,'表１　R8補助（合計）'!$A$4:$FD$41,O$1,FALSE))*$FD18,"")</f>
        <v/>
      </c>
      <c r="P18" s="146" t="str">
        <f>IFERROR(IF(VLOOKUP($FE18,'表１　R8補助（合計）'!$A$4:$FD$41,P$1,FALSE)="","",VLOOKUP($FE18,'表１　R8補助（合計）'!$A$4:$FD$41,P$1,FALSE))*$FD18,"")</f>
        <v/>
      </c>
      <c r="Q18" s="146" t="str">
        <f>IFERROR(IF(VLOOKUP($FE18,'表１　R8補助（合計）'!$A$4:$FD$41,Q$1,FALSE)="","",VLOOKUP($FE18,'表１　R8補助（合計）'!$A$4:$FD$41,Q$1,FALSE))*$FD18,"")</f>
        <v/>
      </c>
      <c r="R18" s="140" t="e">
        <f t="shared" si="125"/>
        <v>#VALUE!</v>
      </c>
      <c r="S18" s="162"/>
      <c r="T18" s="147" t="str">
        <f>IFERROR(IF(VLOOKUP($FE18,'表１　R8補助（合計）'!$A$4:$FD$41,T$1,FALSE)="","",VLOOKUP($FE18,'表１　R8補助（合計）'!$A$4:$FD$41,T$1,FALSE)),"")</f>
        <v/>
      </c>
      <c r="U18" s="140" t="e">
        <f t="shared" si="126"/>
        <v>#VALUE!</v>
      </c>
      <c r="V18" s="147" t="str">
        <f>IFERROR(IF(VLOOKUP($FE18,'表１　R8補助（合計）'!$A$4:$FD$41,V$1,FALSE)="","",VLOOKUP($FE18,'表１　R8補助（合計）'!$A$4:$FD$41,V$1,FALSE)),"")</f>
        <v/>
      </c>
      <c r="W18" s="138" t="e">
        <f t="shared" si="127"/>
        <v>#VALUE!</v>
      </c>
      <c r="X18" s="147" t="str">
        <f>IFERROR(IF(VLOOKUP($FE18,'表１　R8補助（合計）'!$A$4:$FD$41,X$1,FALSE)="","",VLOOKUP($FE18,'表１　R8補助（合計）'!$A$4:$FD$41,X$1,FALSE)),"")</f>
        <v/>
      </c>
      <c r="Y18" s="147" t="str">
        <f>IFERROR(IF(VLOOKUP($FE18,'表１　R8補助（合計）'!$A$4:$FD$41,Y$1,FALSE)="","",VLOOKUP($FE18,'表１　R8補助（合計）'!$A$4:$FD$41,Y$1,FALSE)),"")</f>
        <v/>
      </c>
      <c r="Z18" s="147" t="str">
        <f>IFERROR(IF(VLOOKUP($FE18,'表１　R8補助（合計）'!$A$4:$FD$41,Z$1,FALSE)="","",VLOOKUP($FE18,'表１　R8補助（合計）'!$A$4:$FD$41,Z$1,FALSE)),"")</f>
        <v/>
      </c>
      <c r="AA18" s="147" t="str">
        <f>IFERROR(IF(VLOOKUP($FE18,'表１　R8補助（合計）'!$A$4:$FD$41,AA$1,FALSE)="","",VLOOKUP($FE18,'表１　R8補助（合計）'!$A$4:$FD$41,AA$1,FALSE)),"")</f>
        <v/>
      </c>
      <c r="AB18" s="147" t="str">
        <f>IFERROR(IF(VLOOKUP($FE18,'表１　R8補助（合計）'!$A$4:$FD$41,AB$1,FALSE)="","",VLOOKUP($FE18,'表１　R8補助（合計）'!$A$4:$FD$41,AB$1,FALSE)),"")</f>
        <v/>
      </c>
      <c r="AC18" s="147" t="str">
        <f>IFERROR(IF(VLOOKUP($FE18,'表１　R8補助（合計）'!$A$4:$FD$41,AC$1,FALSE)="","",VLOOKUP($FE18,'表１　R8補助（合計）'!$A$4:$FD$41,AC$1,FALSE)),"")</f>
        <v/>
      </c>
      <c r="AD18" s="147" t="str">
        <f>IFERROR(IF(VLOOKUP($FE18,'表１　R8補助（合計）'!$A$4:$FD$41,AD$1,FALSE)="","",VLOOKUP($FE18,'表１　R8補助（合計）'!$A$4:$FD$41,AD$1,FALSE)),"")</f>
        <v/>
      </c>
      <c r="AE18" s="147" t="str">
        <f>IFERROR(IF(VLOOKUP($FE18,'表１　R8補助（合計）'!$A$4:$FD$41,AE$1,FALSE)="","",VLOOKUP($FE18,'表１　R8補助（合計）'!$A$4:$FD$41,AE$1,FALSE)),"")</f>
        <v/>
      </c>
      <c r="AF18" s="147" t="str">
        <f>IFERROR(IF(VLOOKUP($FE18,'表１　R8補助（合計）'!$A$4:$FD$41,AF$1,FALSE)="","",VLOOKUP($FE18,'表１　R8補助（合計）'!$A$4:$FD$41,AF$1,FALSE)),"")</f>
        <v/>
      </c>
      <c r="AG18" s="147" t="str">
        <f>IFERROR(IF(VLOOKUP($FE18,'表１　R8補助（合計）'!$A$4:$FD$41,AG$1,FALSE)="","",VLOOKUP($FE18,'表１　R8補助（合計）'!$A$4:$FD$41,AG$1,FALSE)),"")</f>
        <v/>
      </c>
      <c r="AH18" s="147" t="str">
        <f>IFERROR(IF(VLOOKUP($FE18,'表１　R8補助（合計）'!$A$4:$FD$41,AH$1,FALSE)="","",VLOOKUP($FE18,'表１　R8補助（合計）'!$A$4:$FD$41,AH$1,FALSE)),"")</f>
        <v/>
      </c>
      <c r="AI18" s="147" t="str">
        <f>IFERROR(IF(VLOOKUP($FE18,'表１　R8補助（合計）'!$A$4:$FD$41,AI$1,FALSE)="","",VLOOKUP($FE18,'表１　R8補助（合計）'!$A$4:$FD$41,AI$1,FALSE)),"")</f>
        <v/>
      </c>
      <c r="AJ18" s="201"/>
      <c r="AK18" s="111" t="str">
        <f>IFERROR(IF(VLOOKUP($FE18,'表１　R8補助（合計）'!$A$4:$FD$41,AK$1,FALSE)="","",VLOOKUP($FE18,'表１　R8補助（合計）'!$A$4:$FD$41,AK$1,FALSE)),"")</f>
        <v/>
      </c>
      <c r="AL18" s="111" t="str">
        <f>IFERROR(IF(VLOOKUP($FE18,'表１　R8補助（合計）'!$A$4:$FD$41,AL$1,FALSE)="","",VLOOKUP($FE18,'表１　R8補助（合計）'!$A$4:$FD$41,AL$1,FALSE)),"")</f>
        <v/>
      </c>
      <c r="AM18" s="111" t="str">
        <f>IFERROR(IF(VLOOKUP($FE18,'表１　R8補助（合計）'!$A$4:$FD$41,AM$1,FALSE)="","",VLOOKUP($FE18,'表１　R8補助（合計）'!$A$4:$FD$41,AM$1,FALSE)),"")</f>
        <v/>
      </c>
      <c r="AN18" s="112" t="str">
        <f>IFERROR(IF(VLOOKUP($FE18,'表１　R8補助（合計）'!$A$4:$FD$41,AN$1,FALSE)="","",VLOOKUP($FE18,'表１　R8補助（合計）'!$A$4:$FD$41,AN$1,FALSE)),"")</f>
        <v/>
      </c>
      <c r="AO18" s="111" t="str">
        <f>IFERROR(IF(VLOOKUP($FE18,'表１　R8補助（合計）'!$A$4:$FD$41,AO$1,FALSE)="","",VLOOKUP($FE18,'表１　R8補助（合計）'!$A$4:$FD$41,AO$1,FALSE)),"")</f>
        <v/>
      </c>
      <c r="AP18" s="111" t="str">
        <f>IFERROR(IF(VLOOKUP($FE18,'表１　R8補助（合計）'!$A$4:$FD$41,AP$1,FALSE)="","",VLOOKUP($FE18,'表１　R8補助（合計）'!$A$4:$FD$41,AP$1,FALSE)),"")</f>
        <v/>
      </c>
      <c r="AQ18" s="111" t="str">
        <f>IFERROR(IF(VLOOKUP($FE18,'表１　R8補助（合計）'!$A$4:$FD$41,AQ$1,FALSE)="","",VLOOKUP($FE18,'表１　R8補助（合計）'!$A$4:$FD$41,AQ$1,FALSE)),"")</f>
        <v/>
      </c>
      <c r="AR18" s="112" t="str">
        <f>IFERROR(IF(VLOOKUP($FE18,'表１　R8補助（合計）'!$A$4:$FD$41,AR$1,FALSE)="","",VLOOKUP($FE18,'表１　R8補助（合計）'!$A$4:$FD$41,AR$1,FALSE)),"")</f>
        <v/>
      </c>
      <c r="AS18" s="111" t="str">
        <f>IFERROR(IF(VLOOKUP($FE18,'表１　R8補助（合計）'!$A$4:$FD$41,AS$1,FALSE)="","",VLOOKUP($FE18,'表１　R8補助（合計）'!$A$4:$FD$41,AS$1,FALSE)),"")</f>
        <v/>
      </c>
      <c r="AT18" s="111" t="str">
        <f>IFERROR(IF(VLOOKUP($FE18,'表１　R8補助（合計）'!$A$4:$FD$41,AT$1,FALSE)="","",VLOOKUP($FE18,'表１　R8補助（合計）'!$A$4:$FD$41,AT$1,FALSE)),"")</f>
        <v/>
      </c>
      <c r="AU18" s="111" t="str">
        <f>IFERROR(IF(VLOOKUP($FE18,'表１　R8補助（合計）'!$A$4:$FD$41,AU$1,FALSE)="","",VLOOKUP($FE18,'表１　R8補助（合計）'!$A$4:$FD$41,AU$1,FALSE)),"")</f>
        <v/>
      </c>
      <c r="AV18" s="112" t="str">
        <f>IFERROR(IF(VLOOKUP($FE18,'表１　R8補助（合計）'!$A$4:$FD$41,AV$1,FALSE)="","",VLOOKUP($FE18,'表１　R8補助（合計）'!$A$4:$FD$41,AV$1,FALSE)),"")</f>
        <v/>
      </c>
      <c r="AW18" s="111" t="str">
        <f>IFERROR(IF(VLOOKUP($FE18,'表１　R8補助（合計）'!$A$4:$FD$41,AW$1,FALSE)="","",VLOOKUP($FE18,'表１　R8補助（合計）'!$A$4:$FD$41,AW$1,FALSE)),"")</f>
        <v/>
      </c>
      <c r="AX18" s="111" t="str">
        <f>IFERROR(IF(VLOOKUP($FE18,'表１　R8補助（合計）'!$A$4:$FD$41,AX$1,FALSE)="","",VLOOKUP($FE18,'表１　R8補助（合計）'!$A$4:$FD$41,AX$1,FALSE)),"")</f>
        <v/>
      </c>
      <c r="AY18" s="111" t="str">
        <f>IFERROR(IF(VLOOKUP($FE18,'表１　R8補助（合計）'!$A$4:$FD$41,AY$1,FALSE)="","",VLOOKUP($FE18,'表１　R8補助（合計）'!$A$4:$FD$41,AY$1,FALSE)),"")</f>
        <v/>
      </c>
      <c r="AZ18" s="112" t="str">
        <f>IFERROR(IF(VLOOKUP($FE18,'表１　R8補助（合計）'!$A$4:$FD$41,AZ$1,FALSE)="","",VLOOKUP($FE18,'表１　R8補助（合計）'!$A$4:$FD$41,AZ$1,FALSE)),"")</f>
        <v/>
      </c>
      <c r="BA18" s="111" t="str">
        <f>IFERROR(IF(VLOOKUP($FE18,'表１　R8補助（合計）'!$A$4:$FD$41,BA$1,FALSE)="","",VLOOKUP($FE18,'表１　R8補助（合計）'!$A$4:$FD$41,BA$1,FALSE)),"")</f>
        <v/>
      </c>
      <c r="BB18" s="111" t="str">
        <f>IFERROR(IF(VLOOKUP($FE18,'表１　R8補助（合計）'!$A$4:$FD$41,BB$1,FALSE)="","",VLOOKUP($FE18,'表１　R8補助（合計）'!$A$4:$FD$41,BB$1,FALSE)),"")</f>
        <v/>
      </c>
      <c r="BC18" s="111" t="str">
        <f>IFERROR(IF(VLOOKUP($FE18,'表１　R8補助（合計）'!$A$4:$FD$41,BC$1,FALSE)="","",VLOOKUP($FE18,'表１　R8補助（合計）'!$A$4:$FD$41,BC$1,FALSE)),"")</f>
        <v/>
      </c>
      <c r="BD18" s="112" t="str">
        <f>IFERROR(IF(VLOOKUP($FE18,'表１　R8補助（合計）'!$A$4:$FD$41,BD$1,FALSE)="","",VLOOKUP($FE18,'表１　R8補助（合計）'!$A$4:$FD$41,BD$1,FALSE)),"")</f>
        <v/>
      </c>
      <c r="BE18" s="111" t="str">
        <f>IFERROR(IF(VLOOKUP($FE18,'表１　R8補助（合計）'!$A$4:$FD$41,BE$1,FALSE)="","",VLOOKUP($FE18,'表１　R8補助（合計）'!$A$4:$FD$41,BE$1,FALSE)),"")</f>
        <v/>
      </c>
      <c r="BF18" s="111" t="str">
        <f>IFERROR(IF(VLOOKUP($FE18,'表１　R8補助（合計）'!$A$4:$FD$41,BF$1,FALSE)="","",VLOOKUP($FE18,'表１　R8補助（合計）'!$A$4:$FD$41,BF$1,FALSE)),"")</f>
        <v/>
      </c>
      <c r="BG18" s="111" t="str">
        <f>IFERROR(IF(VLOOKUP($FE18,'表１　R8補助（合計）'!$A$4:$FD$41,BG$1,FALSE)="","",VLOOKUP($FE18,'表１　R8補助（合計）'!$A$4:$FD$41,BG$1,FALSE)),"")</f>
        <v/>
      </c>
      <c r="BH18" s="112" t="str">
        <f>IFERROR(IF(VLOOKUP($FE18,'表１　R8補助（合計）'!$A$4:$FD$41,BH$1,FALSE)="","",VLOOKUP($FE18,'表１　R8補助（合計）'!$A$4:$FD$41,BH$1,FALSE)),"")</f>
        <v/>
      </c>
      <c r="BI18" s="111" t="str">
        <f>IFERROR(IF(VLOOKUP($FE18,'表１　R8補助（合計）'!$A$4:$FD$41,BI$1,FALSE)="","",VLOOKUP($FE18,'表１　R8補助（合計）'!$A$4:$FD$41,BI$1,FALSE)),"")</f>
        <v/>
      </c>
      <c r="BJ18" s="111" t="str">
        <f>IFERROR(IF(VLOOKUP($FE18,'表１　R8補助（合計）'!$A$4:$FD$41,BJ$1,FALSE)="","",VLOOKUP($FE18,'表１　R8補助（合計）'!$A$4:$FD$41,BJ$1,FALSE)),"")</f>
        <v/>
      </c>
      <c r="BK18" s="111" t="str">
        <f>IFERROR(IF(VLOOKUP($FE18,'表１　R8補助（合計）'!$A$4:$FD$41,BK$1,FALSE)="","",VLOOKUP($FE18,'表１　R8補助（合計）'!$A$4:$FD$41,BK$1,FALSE)),"")</f>
        <v/>
      </c>
      <c r="BL18" s="112" t="str">
        <f>IFERROR(IF(VLOOKUP($FE18,'表１　R8補助（合計）'!$A$4:$FD$41,BL$1,FALSE)="","",VLOOKUP($FE18,'表１　R8補助（合計）'!$A$4:$FD$41,BL$1,FALSE)),"")</f>
        <v/>
      </c>
      <c r="BM18" s="111" t="str">
        <f>IFERROR(IF(VLOOKUP($FE18,'表１　R8補助（合計）'!$A$4:$FD$41,BM$1,FALSE)="","",VLOOKUP($FE18,'表１　R8補助（合計）'!$A$4:$FD$41,BM$1,FALSE)),"")</f>
        <v/>
      </c>
      <c r="BN18" s="111" t="str">
        <f>IFERROR(IF(VLOOKUP($FE18,'表１　R8補助（合計）'!$A$4:$FD$41,BN$1,FALSE)="","",VLOOKUP($FE18,'表１　R8補助（合計）'!$A$4:$FD$41,BN$1,FALSE)),"")</f>
        <v/>
      </c>
      <c r="BO18" s="111" t="str">
        <f>IFERROR(IF(VLOOKUP($FE18,'表１　R8補助（合計）'!$A$4:$FD$41,BO$1,FALSE)="","",VLOOKUP($FE18,'表１　R8補助（合計）'!$A$4:$FD$41,BO$1,FALSE)),"")</f>
        <v/>
      </c>
      <c r="BP18" s="112" t="str">
        <f>IFERROR(IF(VLOOKUP($FE18,'表１　R8補助（合計）'!$A$4:$FD$41,BP$1,FALSE)="","",VLOOKUP($FE18,'表１　R8補助（合計）'!$A$4:$FD$41,BP$1,FALSE)),"")</f>
        <v/>
      </c>
      <c r="BQ18" s="111" t="str">
        <f>IFERROR(IF(VLOOKUP($FE18,'表１　R8補助（合計）'!$A$4:$FD$41,BQ$1,FALSE)="","",VLOOKUP($FE18,'表１　R8補助（合計）'!$A$4:$FD$41,BQ$1,FALSE)),"")</f>
        <v/>
      </c>
      <c r="BR18" s="111" t="str">
        <f>IFERROR(IF(VLOOKUP($FE18,'表１　R8補助（合計）'!$A$4:$FD$41,BR$1,FALSE)="","",VLOOKUP($FE18,'表１　R8補助（合計）'!$A$4:$FD$41,BR$1,FALSE)),"")</f>
        <v/>
      </c>
      <c r="BS18" s="111" t="str">
        <f>IFERROR(IF(VLOOKUP($FE18,'表１　R8補助（合計）'!$A$4:$FD$41,BS$1,FALSE)="","",VLOOKUP($FE18,'表１　R8補助（合計）'!$A$4:$FD$41,BS$1,FALSE)),"")</f>
        <v/>
      </c>
      <c r="BT18" s="112" t="str">
        <f>IFERROR(IF(VLOOKUP($FE18,'表１　R8補助（合計）'!$A$4:$FD$41,BT$1,FALSE)="","",VLOOKUP($FE18,'表１　R8補助（合計）'!$A$4:$FD$41,BT$1,FALSE)),"")</f>
        <v/>
      </c>
      <c r="BU18" s="111" t="str">
        <f>IFERROR(IF(VLOOKUP($FE18,'表１　R8補助（合計）'!$A$4:$FD$41,BU$1,FALSE)="","",VLOOKUP($FE18,'表１　R8補助（合計）'!$A$4:$FD$41,BU$1,FALSE)),"")</f>
        <v/>
      </c>
      <c r="BV18" s="111" t="str">
        <f>IFERROR(IF(VLOOKUP($FE18,'表１　R8補助（合計）'!$A$4:$FD$41,BV$1,FALSE)="","",VLOOKUP($FE18,'表１　R8補助（合計）'!$A$4:$FD$41,BV$1,FALSE)),"")</f>
        <v/>
      </c>
      <c r="BW18" s="111" t="str">
        <f>IFERROR(IF(VLOOKUP($FE18,'表１　R8補助（合計）'!$A$4:$FD$41,BW$1,FALSE)="","",VLOOKUP($FE18,'表１　R8補助（合計）'!$A$4:$FD$41,BW$1,FALSE)),"")</f>
        <v/>
      </c>
      <c r="BX18" s="112" t="str">
        <f>IFERROR(IF(VLOOKUP($FE18,'表１　R8補助（合計）'!$A$4:$FD$41,BX$1,FALSE)="","",VLOOKUP($FE18,'表１　R8補助（合計）'!$A$4:$FD$41,BX$1,FALSE)),"")</f>
        <v/>
      </c>
      <c r="BY18" s="111" t="str">
        <f>IFERROR(IF(VLOOKUP($FE18,'表１　R8補助（合計）'!$A$4:$FD$41,BY$1,FALSE)="","",VLOOKUP($FE18,'表１　R8補助（合計）'!$A$4:$FD$41,BY$1,FALSE)),"")</f>
        <v/>
      </c>
      <c r="BZ18" s="111" t="str">
        <f>IFERROR(IF(VLOOKUP($FE18,'表１　R8補助（合計）'!$A$4:$FD$41,BZ$1,FALSE)="","",VLOOKUP($FE18,'表１　R8補助（合計）'!$A$4:$FD$41,BZ$1,FALSE)),"")</f>
        <v/>
      </c>
      <c r="CA18" s="111" t="str">
        <f>IFERROR(IF(VLOOKUP($FE18,'表１　R8補助（合計）'!$A$4:$FD$41,CA$1,FALSE)="","",VLOOKUP($FE18,'表１　R8補助（合計）'!$A$4:$FD$41,CA$1,FALSE)),"")</f>
        <v/>
      </c>
      <c r="CB18" s="112" t="str">
        <f>IFERROR(IF(VLOOKUP($FE18,'表１　R8補助（合計）'!$A$4:$FD$41,CB$1,FALSE)="","",VLOOKUP($FE18,'表１　R8補助（合計）'!$A$4:$FD$41,CB$1,FALSE)),"")</f>
        <v/>
      </c>
      <c r="CC18" s="111" t="str">
        <f>IFERROR(IF(VLOOKUP($FE18,'表１　R8補助（合計）'!$A$4:$FD$41,CC$1,FALSE)="","",VLOOKUP($FE18,'表１　R8補助（合計）'!$A$4:$FD$41,CC$1,FALSE)),"")</f>
        <v/>
      </c>
      <c r="CD18" s="111" t="str">
        <f>IFERROR(IF(VLOOKUP($FE18,'表１　R8補助（合計）'!$A$4:$FD$41,CD$1,FALSE)="","",VLOOKUP($FE18,'表１　R8補助（合計）'!$A$4:$FD$41,CD$1,FALSE)),"")</f>
        <v/>
      </c>
      <c r="CE18" s="111" t="str">
        <f>IFERROR(IF(VLOOKUP($FE18,'表１　R8補助（合計）'!$A$4:$FD$41,CE$1,FALSE)="","",VLOOKUP($FE18,'表１　R8補助（合計）'!$A$4:$FD$41,CE$1,FALSE)),"")</f>
        <v/>
      </c>
      <c r="CF18" s="112" t="str">
        <f>IFERROR(IF(VLOOKUP($FE18,'表１　R8補助（合計）'!$A$4:$FD$41,CF$1,FALSE)="","",VLOOKUP($FE18,'表１　R8補助（合計）'!$A$4:$FD$41,CF$1,FALSE)),"")</f>
        <v/>
      </c>
      <c r="CG18" s="111" t="str">
        <f>IFERROR(IF(VLOOKUP($FE18,'表１　R8補助（合計）'!$A$4:$FD$41,CG$1,FALSE)="","",VLOOKUP($FE18,'表１　R8補助（合計）'!$A$4:$FD$41,CG$1,FALSE)),"")</f>
        <v/>
      </c>
      <c r="CH18" s="111" t="str">
        <f>IFERROR(IF(VLOOKUP($FE18,'表１　R8補助（合計）'!$A$4:$FD$41,CH$1,FALSE)="","",VLOOKUP($FE18,'表１　R8補助（合計）'!$A$4:$FD$41,CH$1,FALSE)),"")</f>
        <v/>
      </c>
      <c r="CI18" s="111" t="str">
        <f>IFERROR(IF(VLOOKUP($FE18,'表１　R8補助（合計）'!$A$4:$FD$41,CI$1,FALSE)="","",VLOOKUP($FE18,'表１　R8補助（合計）'!$A$4:$FD$41,CI$1,FALSE)),"")</f>
        <v/>
      </c>
      <c r="CJ18" s="112" t="str">
        <f>IFERROR(IF(VLOOKUP($FE18,'表１　R8補助（合計）'!$A$4:$FD$41,CJ$1,FALSE)="","",VLOOKUP($FE18,'表１　R8補助（合計）'!$A$4:$FD$41,CJ$1,FALSE)),"")</f>
        <v/>
      </c>
      <c r="CK18" s="111" t="str">
        <f>IFERROR(IF(VLOOKUP($FE18,'表１　R8補助（合計）'!$A$4:$FD$41,CK$1,FALSE)="","",VLOOKUP($FE18,'表１　R8補助（合計）'!$A$4:$FD$41,CK$1,FALSE)),"")</f>
        <v/>
      </c>
      <c r="CL18" s="111" t="str">
        <f>IFERROR(IF(VLOOKUP($FE18,'表１　R8補助（合計）'!$A$4:$FD$41,CL$1,FALSE)="","",VLOOKUP($FE18,'表１　R8補助（合計）'!$A$4:$FD$41,CL$1,FALSE)),"")</f>
        <v/>
      </c>
      <c r="CM18" s="111" t="str">
        <f>IFERROR(IF(VLOOKUP($FE18,'表１　R8補助（合計）'!$A$4:$FD$41,CM$1,FALSE)="","",VLOOKUP($FE18,'表１　R8補助（合計）'!$A$4:$FD$41,CM$1,FALSE)),"")</f>
        <v/>
      </c>
      <c r="CN18" s="112" t="str">
        <f>IFERROR(IF(VLOOKUP($FE18,'表１　R8補助（合計）'!$A$4:$FD$41,CN$1,FALSE)="","",VLOOKUP($FE18,'表１　R8補助（合計）'!$A$4:$FD$41,CN$1,FALSE)),"")</f>
        <v/>
      </c>
      <c r="CO18" s="111" t="str">
        <f>IFERROR(IF(VLOOKUP($FE18,'表１　R8補助（合計）'!$A$4:$FD$41,CO$1,FALSE)="","",VLOOKUP($FE18,'表１　R8補助（合計）'!$A$4:$FD$41,CO$1,FALSE)),"")</f>
        <v/>
      </c>
      <c r="CP18" s="111" t="str">
        <f>IFERROR(IF(VLOOKUP($FE18,'表１　R8補助（合計）'!$A$4:$FD$41,CP$1,FALSE)="","",VLOOKUP($FE18,'表１　R8補助（合計）'!$A$4:$FD$41,CP$1,FALSE)),"")</f>
        <v/>
      </c>
      <c r="CQ18" s="111" t="str">
        <f>IFERROR(IF(VLOOKUP($FE18,'表１　R8補助（合計）'!$A$4:$FD$41,CQ$1,FALSE)="","",VLOOKUP($FE18,'表１　R8補助（合計）'!$A$4:$FD$41,CQ$1,FALSE)),"")</f>
        <v/>
      </c>
      <c r="CR18" s="112" t="str">
        <f>IFERROR(IF(VLOOKUP($FE18,'表１　R8補助（合計）'!$A$4:$FD$41,CR$1,FALSE)="","",VLOOKUP($FE18,'表１　R8補助（合計）'!$A$4:$FD$41,CR$1,FALSE)),"")</f>
        <v/>
      </c>
      <c r="CS18" s="111" t="str">
        <f>IFERROR(IF(VLOOKUP($FE18,'表１　R8補助（合計）'!$A$4:$FD$41,CS$1,FALSE)="","",VLOOKUP($FE18,'表１　R8補助（合計）'!$A$4:$FD$41,CS$1,FALSE)),"")</f>
        <v/>
      </c>
      <c r="CT18" s="111" t="str">
        <f>IFERROR(IF(VLOOKUP($FE18,'表１　R8補助（合計）'!$A$4:$FD$41,CT$1,FALSE)="","",VLOOKUP($FE18,'表１　R8補助（合計）'!$A$4:$FD$41,CT$1,FALSE)),"")</f>
        <v/>
      </c>
      <c r="CU18" s="111" t="str">
        <f>IFERROR(IF(VLOOKUP($FE18,'表１　R8補助（合計）'!$A$4:$FD$41,CU$1,FALSE)="","",VLOOKUP($FE18,'表１　R8補助（合計）'!$A$4:$FD$41,CU$1,FALSE)),"")</f>
        <v/>
      </c>
      <c r="CV18" s="112" t="str">
        <f>IFERROR(IF(VLOOKUP($FE18,'表１　R8補助（合計）'!$A$4:$FD$41,CV$1,FALSE)="","",VLOOKUP($FE18,'表１　R8補助（合計）'!$A$4:$FD$41,CV$1,FALSE)),"")</f>
        <v/>
      </c>
      <c r="CW18" s="111" t="str">
        <f>IFERROR(IF(VLOOKUP($FE18,'表１　R8補助（合計）'!$A$4:$FD$41,CW$1,FALSE)="","",VLOOKUP($FE18,'表１　R8補助（合計）'!$A$4:$FD$41,CW$1,FALSE)),"")</f>
        <v/>
      </c>
      <c r="CX18" s="111" t="str">
        <f>IFERROR(IF(VLOOKUP($FE18,'表１　R8補助（合計）'!$A$4:$FD$41,CX$1,FALSE)="","",VLOOKUP($FE18,'表１　R8補助（合計）'!$A$4:$FD$41,CX$1,FALSE)),"")</f>
        <v/>
      </c>
      <c r="CY18" s="111" t="str">
        <f>IFERROR(IF(VLOOKUP($FE18,'表１　R8補助（合計）'!$A$4:$FD$41,CY$1,FALSE)="","",VLOOKUP($FE18,'表１　R8補助（合計）'!$A$4:$FD$41,CY$1,FALSE)),"")</f>
        <v/>
      </c>
      <c r="CZ18" s="112" t="str">
        <f>IFERROR(IF(VLOOKUP($FE18,'表１　R8補助（合計）'!$A$4:$FD$41,CZ$1,FALSE)="","",VLOOKUP($FE18,'表１　R8補助（合計）'!$A$4:$FD$41,CZ$1,FALSE)),"")</f>
        <v/>
      </c>
      <c r="DA18" s="111" t="str">
        <f>IFERROR(IF(VLOOKUP($FE18,'表１　R8補助（合計）'!$A$4:$FD$41,DA$1,FALSE)="","",VLOOKUP($FE18,'表１　R8補助（合計）'!$A$4:$FD$41,DA$1,FALSE)),"")</f>
        <v/>
      </c>
      <c r="DB18" s="111" t="str">
        <f>IFERROR(IF(VLOOKUP($FE18,'表１　R8補助（合計）'!$A$4:$FD$41,DB$1,FALSE)="","",VLOOKUP($FE18,'表１　R8補助（合計）'!$A$4:$FD$41,DB$1,FALSE)),"")</f>
        <v/>
      </c>
      <c r="DC18" s="111" t="str">
        <f>IFERROR(IF(VLOOKUP($FE18,'表１　R8補助（合計）'!$A$4:$FD$41,DC$1,FALSE)="","",VLOOKUP($FE18,'表１　R8補助（合計）'!$A$4:$FD$41,DC$1,FALSE)),"")</f>
        <v/>
      </c>
      <c r="DD18" s="112" t="str">
        <f>IFERROR(IF(VLOOKUP($FE18,'表１　R8補助（合計）'!$A$4:$FD$41,DD$1,FALSE)="","",VLOOKUP($FE18,'表１　R8補助（合計）'!$A$4:$FD$41,DD$1,FALSE)),"")</f>
        <v/>
      </c>
      <c r="DE18" s="111" t="str">
        <f>IFERROR(IF(VLOOKUP($FE18,'表１　R8補助（合計）'!$A$4:$FD$41,DE$1,FALSE)="","",VLOOKUP($FE18,'表１　R8補助（合計）'!$A$4:$FD$41,DE$1,FALSE)),"")</f>
        <v/>
      </c>
      <c r="DF18" s="111" t="str">
        <f>IFERROR(IF(VLOOKUP($FE18,'表１　R8補助（合計）'!$A$4:$FD$41,DF$1,FALSE)="","",VLOOKUP($FE18,'表１　R8補助（合計）'!$A$4:$FD$41,DF$1,FALSE)),"")</f>
        <v/>
      </c>
      <c r="DG18" s="111" t="str">
        <f>IFERROR(IF(VLOOKUP($FE18,'表１　R8補助（合計）'!$A$4:$FD$41,DG$1,FALSE)="","",VLOOKUP($FE18,'表１　R8補助（合計）'!$A$4:$FD$41,DG$1,FALSE)),"")</f>
        <v/>
      </c>
      <c r="DH18" s="112" t="str">
        <f>IFERROR(IF(VLOOKUP($FE18,'表１　R8補助（合計）'!$A$4:$FD$41,DH$1,FALSE)="","",VLOOKUP($FE18,'表１　R8補助（合計）'!$A$4:$FD$41,DH$1,FALSE)),"")</f>
        <v/>
      </c>
      <c r="DI18" s="111" t="str">
        <f>IFERROR(IF(VLOOKUP($FE18,'表１　R8補助（合計）'!$A$4:$FD$41,DI$1,FALSE)="","",VLOOKUP($FE18,'表１　R8補助（合計）'!$A$4:$FD$41,DI$1,FALSE)),"")</f>
        <v/>
      </c>
      <c r="DJ18" s="111" t="str">
        <f>IFERROR(IF(VLOOKUP($FE18,'表１　R8補助（合計）'!$A$4:$FD$41,DJ$1,FALSE)="","",VLOOKUP($FE18,'表１　R8補助（合計）'!$A$4:$FD$41,DJ$1,FALSE)),"")</f>
        <v/>
      </c>
      <c r="DK18" s="111" t="str">
        <f>IFERROR(IF(VLOOKUP($FE18,'表１　R8補助（合計）'!$A$4:$FD$41,DK$1,FALSE)="","",VLOOKUP($FE18,'表１　R8補助（合計）'!$A$4:$FD$41,DK$1,FALSE)),"")</f>
        <v/>
      </c>
      <c r="DL18" s="112" t="str">
        <f>IFERROR(IF(VLOOKUP($FE18,'表１　R8補助（合計）'!$A$4:$FD$41,DL$1,FALSE)="","",VLOOKUP($FE18,'表１　R8補助（合計）'!$A$4:$FD$41,DL$1,FALSE)),"")</f>
        <v/>
      </c>
      <c r="DM18" s="111" t="str">
        <f>IFERROR(IF(VLOOKUP($FE18,'表１　R8補助（合計）'!$A$4:$FD$41,DM$1,FALSE)="","",VLOOKUP($FE18,'表１　R8補助（合計）'!$A$4:$FD$41,DM$1,FALSE)),"")</f>
        <v/>
      </c>
      <c r="DN18" s="111" t="str">
        <f>IFERROR(IF(VLOOKUP($FE18,'表１　R8補助（合計）'!$A$4:$FD$41,DN$1,FALSE)="","",VLOOKUP($FE18,'表１　R8補助（合計）'!$A$4:$FD$41,DN$1,FALSE)),"")</f>
        <v/>
      </c>
      <c r="DO18" s="111" t="str">
        <f>IFERROR(IF(VLOOKUP($FE18,'表１　R8補助（合計）'!$A$4:$FD$41,DO$1,FALSE)="","",VLOOKUP($FE18,'表１　R8補助（合計）'!$A$4:$FD$41,DO$1,FALSE)),"")</f>
        <v/>
      </c>
      <c r="DP18" s="112" t="str">
        <f>IFERROR(IF(VLOOKUP($FE18,'表１　R8補助（合計）'!$A$4:$FD$41,DP$1,FALSE)="","",VLOOKUP($FE18,'表１　R8補助（合計）'!$A$4:$FD$41,DP$1,FALSE)),"")</f>
        <v/>
      </c>
      <c r="DQ18" s="111" t="str">
        <f>IFERROR(IF(VLOOKUP($FE18,'表１　R8補助（合計）'!$A$4:$FD$41,DQ$1,FALSE)="","",VLOOKUP($FE18,'表１　R8補助（合計）'!$A$4:$FD$41,DQ$1,FALSE)),"")</f>
        <v/>
      </c>
      <c r="DR18" s="111" t="str">
        <f>IFERROR(IF(VLOOKUP($FE18,'表１　R8補助（合計）'!$A$4:$FD$41,DR$1,FALSE)="","",VLOOKUP($FE18,'表１　R8補助（合計）'!$A$4:$FD$41,DR$1,FALSE)),"")</f>
        <v/>
      </c>
      <c r="DS18" s="111" t="str">
        <f>IFERROR(IF(VLOOKUP($FE18,'表１　R8補助（合計）'!$A$4:$FD$41,DS$1,FALSE)="","",VLOOKUP($FE18,'表１　R8補助（合計）'!$A$4:$FD$41,DS$1,FALSE)),"")</f>
        <v/>
      </c>
      <c r="DT18" s="112" t="str">
        <f>IFERROR(IF(VLOOKUP($FE18,'表１　R8補助（合計）'!$A$4:$FD$41,DT$1,FALSE)="","",VLOOKUP($FE18,'表１　R8補助（合計）'!$A$4:$FD$41,DT$1,FALSE)),"")</f>
        <v/>
      </c>
      <c r="DU18" s="111" t="str">
        <f>IFERROR(IF(VLOOKUP($FE18,'表１　R8補助（合計）'!$A$4:$FD$41,DU$1,FALSE)="","",VLOOKUP($FE18,'表１　R8補助（合計）'!$A$4:$FD$41,DU$1,FALSE)),"")</f>
        <v/>
      </c>
      <c r="DV18" s="111" t="str">
        <f>IFERROR(IF(VLOOKUP($FE18,'表１　R8補助（合計）'!$A$4:$FD$41,DV$1,FALSE)="","",VLOOKUP($FE18,'表１　R8補助（合計）'!$A$4:$FD$41,DV$1,FALSE)),"")</f>
        <v/>
      </c>
      <c r="DW18" s="111" t="str">
        <f>IFERROR(IF(VLOOKUP($FE18,'表１　R8補助（合計）'!$A$4:$FD$41,DW$1,FALSE)="","",VLOOKUP($FE18,'表１　R8補助（合計）'!$A$4:$FD$41,DW$1,FALSE)),"")</f>
        <v/>
      </c>
      <c r="DX18" s="112" t="str">
        <f>IFERROR(IF(VLOOKUP($FE18,'表１　R8補助（合計）'!$A$4:$FD$41,DX$1,FALSE)="","",VLOOKUP($FE18,'表１　R8補助（合計）'!$A$4:$FD$41,DX$1,FALSE)),"")</f>
        <v/>
      </c>
      <c r="DY18" s="111" t="str">
        <f>IFERROR(IF(VLOOKUP($FE18,'表１　R8補助（合計）'!$A$4:$FD$41,DY$1,FALSE)="","",VLOOKUP($FE18,'表１　R8補助（合計）'!$A$4:$FD$41,DY$1,FALSE)),"")</f>
        <v/>
      </c>
      <c r="DZ18" s="111" t="str">
        <f>IFERROR(IF(VLOOKUP($FE18,'表１　R8補助（合計）'!$A$4:$FD$41,DZ$1,FALSE)="","",VLOOKUP($FE18,'表１　R8補助（合計）'!$A$4:$FD$41,DZ$1,FALSE)),"")</f>
        <v/>
      </c>
      <c r="EA18" s="111" t="str">
        <f>IFERROR(IF(VLOOKUP($FE18,'表１　R8補助（合計）'!$A$4:$FD$41,EA$1,FALSE)="","",VLOOKUP($FE18,'表１　R8補助（合計）'!$A$4:$FD$41,EA$1,FALSE)),"")</f>
        <v/>
      </c>
      <c r="EB18" s="112" t="str">
        <f>IFERROR(IF(VLOOKUP($FE18,'表１　R8補助（合計）'!$A$4:$FD$41,EB$1,FALSE)="","",VLOOKUP($FE18,'表１　R8補助（合計）'!$A$4:$FD$41,EB$1,FALSE)),"")</f>
        <v/>
      </c>
      <c r="EC18" s="111" t="str">
        <f>IFERROR(IF(VLOOKUP($FE18,'表１　R8補助（合計）'!$A$4:$FD$41,EC$1,FALSE)="","",VLOOKUP($FE18,'表１　R8補助（合計）'!$A$4:$FD$41,EC$1,FALSE)),"")</f>
        <v/>
      </c>
      <c r="ED18" s="111" t="str">
        <f>IFERROR(IF(VLOOKUP($FE18,'表１　R8補助（合計）'!$A$4:$FD$41,ED$1,FALSE)="","",VLOOKUP($FE18,'表１　R8補助（合計）'!$A$4:$FD$41,ED$1,FALSE)),"")</f>
        <v/>
      </c>
      <c r="EE18" s="111" t="str">
        <f>IFERROR(IF(VLOOKUP($FE18,'表１　R8補助（合計）'!$A$4:$FD$41,EE$1,FALSE)="","",VLOOKUP($FE18,'表１　R8補助（合計）'!$A$4:$FD$41,EE$1,FALSE)),"")</f>
        <v/>
      </c>
      <c r="EF18" s="112" t="str">
        <f>IFERROR(IF(VLOOKUP($FE18,'表１　R8補助（合計）'!$A$4:$FD$41,EF$1,FALSE)="","",VLOOKUP($FE18,'表１　R8補助（合計）'!$A$4:$FD$41,EF$1,FALSE)),"")</f>
        <v/>
      </c>
      <c r="EG18" s="111" t="str">
        <f>IFERROR(IF(VLOOKUP($FE18,'表１　R8補助（合計）'!$A$4:$FD$41,EG$1,FALSE)="","",VLOOKUP($FE18,'表１　R8補助（合計）'!$A$4:$FD$41,EG$1,FALSE)),"")</f>
        <v/>
      </c>
      <c r="EH18" s="111" t="str">
        <f>IFERROR(IF(VLOOKUP($FE18,'表１　R8補助（合計）'!$A$4:$FD$41,EH$1,FALSE)="","",VLOOKUP($FE18,'表１　R8補助（合計）'!$A$4:$FD$41,EH$1,FALSE)),"")</f>
        <v/>
      </c>
      <c r="EI18" s="111" t="str">
        <f>IFERROR(IF(VLOOKUP($FE18,'表１　R8補助（合計）'!$A$4:$FD$41,EI$1,FALSE)="","",VLOOKUP($FE18,'表１　R8補助（合計）'!$A$4:$FD$41,EI$1,FALSE)),"")</f>
        <v/>
      </c>
      <c r="EJ18" s="112" t="str">
        <f>IFERROR(IF(VLOOKUP($FE18,'表１　R8補助（合計）'!$A$4:$FD$41,EJ$1,FALSE)="","",VLOOKUP($FE18,'表１　R8補助（合計）'!$A$4:$FD$41,EJ$1,FALSE)),"")</f>
        <v/>
      </c>
      <c r="EK18" s="111" t="str">
        <f>IFERROR(IF(VLOOKUP($FE18,'表１　R8補助（合計）'!$A$4:$FD$41,EK$1,FALSE)="","",VLOOKUP($FE18,'表１　R8補助（合計）'!$A$4:$FD$41,EK$1,FALSE)),"")</f>
        <v/>
      </c>
      <c r="EL18" s="111" t="str">
        <f>IFERROR(IF(VLOOKUP($FE18,'表１　R8補助（合計）'!$A$4:$FD$41,EL$1,FALSE)="","",VLOOKUP($FE18,'表１　R8補助（合計）'!$A$4:$FD$41,EL$1,FALSE)),"")</f>
        <v/>
      </c>
      <c r="EM18" s="111" t="str">
        <f>IFERROR(IF(VLOOKUP($FE18,'表１　R8補助（合計）'!$A$4:$FD$41,EM$1,FALSE)="","",VLOOKUP($FE18,'表１　R8補助（合計）'!$A$4:$FD$41,EM$1,FALSE)),"")</f>
        <v/>
      </c>
      <c r="EN18" s="112" t="str">
        <f>IFERROR(IF(VLOOKUP($FE18,'表１　R8補助（合計）'!$A$4:$FD$41,EN$1,FALSE)="","",VLOOKUP($FE18,'表１　R8補助（合計）'!$A$4:$FD$41,EN$1,FALSE)),"")</f>
        <v/>
      </c>
      <c r="EO18" s="111" t="str">
        <f>IFERROR(IF(VLOOKUP($FE18,'表１　R8補助（合計）'!$A$4:$FD$41,EO$1,FALSE)="","",VLOOKUP($FE18,'表１　R8補助（合計）'!$A$4:$FD$41,EO$1,FALSE)),"")</f>
        <v/>
      </c>
      <c r="EP18" s="111" t="str">
        <f>IFERROR(IF(VLOOKUP($FE18,'表１　R8補助（合計）'!$A$4:$FD$41,EP$1,FALSE)="","",VLOOKUP($FE18,'表１　R8補助（合計）'!$A$4:$FD$41,EP$1,FALSE)),"")</f>
        <v/>
      </c>
      <c r="EQ18" s="111" t="str">
        <f>IFERROR(IF(VLOOKUP($FE18,'表１　R8補助（合計）'!$A$4:$FD$41,EQ$1,FALSE)="","",VLOOKUP($FE18,'表１　R8補助（合計）'!$A$4:$FD$41,EQ$1,FALSE)),"")</f>
        <v/>
      </c>
      <c r="ER18" s="112" t="str">
        <f>IFERROR(IF(VLOOKUP($FE18,'表１　R8補助（合計）'!$A$4:$FD$41,ER$1,FALSE)="","",VLOOKUP($FE18,'表１　R8補助（合計）'!$A$4:$FD$41,ER$1,FALSE)),"")</f>
        <v/>
      </c>
      <c r="ES18" s="111" t="str">
        <f>IFERROR(IF(VLOOKUP($FE18,'表１　R8補助（合計）'!$A$4:$FD$41,ES$1,FALSE)="","",VLOOKUP($FE18,'表１　R8補助（合計）'!$A$4:$FD$41,ES$1,FALSE)),"")</f>
        <v/>
      </c>
      <c r="ET18" s="111" t="str">
        <f>IFERROR(IF(VLOOKUP($FE18,'表１　R8補助（合計）'!$A$4:$FD$41,ET$1,FALSE)="","",VLOOKUP($FE18,'表１　R8補助（合計）'!$A$4:$FD$41,ET$1,FALSE)),"")</f>
        <v/>
      </c>
      <c r="EU18" s="111" t="str">
        <f>IFERROR(IF(VLOOKUP($FE18,'表１　R8補助（合計）'!$A$4:$FD$41,EU$1,FALSE)="","",VLOOKUP($FE18,'表１　R8補助（合計）'!$A$4:$FD$41,EU$1,FALSE)),"")</f>
        <v/>
      </c>
      <c r="EV18" s="112" t="str">
        <f>IFERROR(IF(VLOOKUP($FE18,'表１　R8補助（合計）'!$A$4:$FD$41,EV$1,FALSE)="","",VLOOKUP($FE18,'表１　R8補助（合計）'!$A$4:$FD$41,EV$1,FALSE)),"")</f>
        <v/>
      </c>
      <c r="EW18" s="111" t="str">
        <f>IFERROR(IF(VLOOKUP($FE18,'表１　R8補助（合計）'!$A$4:$FD$41,EW$1,FALSE)="","",VLOOKUP($FE18,'表１　R8補助（合計）'!$A$4:$FD$41,EW$1,FALSE)),"")</f>
        <v/>
      </c>
      <c r="EX18" s="111" t="str">
        <f>IFERROR(IF(VLOOKUP($FE18,'表１　R8補助（合計）'!$A$4:$FD$41,EX$1,FALSE)="","",VLOOKUP($FE18,'表１　R8補助（合計）'!$A$4:$FD$41,EX$1,FALSE)),"")</f>
        <v/>
      </c>
      <c r="EY18" s="111" t="str">
        <f>IFERROR(IF(VLOOKUP($FE18,'表１　R8補助（合計）'!$A$4:$FD$41,EY$1,FALSE)="","",VLOOKUP($FE18,'表１　R8補助（合計）'!$A$4:$FD$41,EY$1,FALSE)),"")</f>
        <v/>
      </c>
      <c r="EZ18" s="112" t="str">
        <f>IFERROR(IF(VLOOKUP($FE18,'表１　R8補助（合計）'!$A$4:$FD$41,EZ$1,FALSE)="","",VLOOKUP($FE18,'表１　R8補助（合計）'!$A$4:$FD$41,EZ$1,FALSE)),"")</f>
        <v/>
      </c>
      <c r="FA18" s="165" t="str">
        <f t="shared" si="122"/>
        <v/>
      </c>
      <c r="FB18" s="166" t="str">
        <f t="shared" si="122"/>
        <v/>
      </c>
      <c r="FC18" s="166" t="str">
        <f t="shared" si="122"/>
        <v/>
      </c>
      <c r="FD18" s="159" t="str">
        <f t="shared" si="122"/>
        <v/>
      </c>
      <c r="FE18" s="126"/>
      <c r="FF18" s="65">
        <f t="shared" si="121"/>
        <v>9</v>
      </c>
    </row>
    <row r="19" spans="1:162" s="75" customFormat="1" ht="36.75" customHeight="1" x14ac:dyDescent="0.25">
      <c r="A19" s="175">
        <v>7</v>
      </c>
      <c r="B19" s="142" t="str">
        <f>IFERROR(IF(VLOOKUP($FE19,'表１　R8補助（合計）'!$A$4:$FD$41,B$1,FALSE)="","",VLOOKUP($FE19,'表１　R8補助（合計）'!$A$4:$FD$41,B$1,FALSE)),"")</f>
        <v/>
      </c>
      <c r="C19" s="142" t="str">
        <f>IFERROR(IF(VLOOKUP($FE19,'表１　R8補助（合計）'!$A$4:$FD$41,C$1,FALSE)="","",VLOOKUP($FE19,'表１　R8補助（合計）'!$A$4:$FD$41,C$1,FALSE)),"")</f>
        <v/>
      </c>
      <c r="D19" s="143" t="str">
        <f>IFERROR(IF(VLOOKUP($FE19,'表１　R8補助（合計）'!$A$4:$FD$41,D$1,FALSE)="","",VLOOKUP($FE19,'表１　R8補助（合計）'!$A$4:$FD$41,D$1,FALSE)),"")</f>
        <v/>
      </c>
      <c r="E19" s="143" t="str">
        <f>IFERROR(IF(VLOOKUP($FE19,'表１　R8補助（合計）'!$A$4:$FD$41,E$1,FALSE)="","",VLOOKUP($FE19,'表１　R8補助（合計）'!$A$4:$FD$41,E$1,FALSE)),"")</f>
        <v/>
      </c>
      <c r="F19" s="143" t="str">
        <f>IFERROR(IF(VLOOKUP($FE19,'表１　R8補助（合計）'!$A$4:$FD$41,F$1,FALSE)="","",VLOOKUP($FE19,'表１　R8補助（合計）'!$A$4:$FD$41,F$1,FALSE)),"")</f>
        <v/>
      </c>
      <c r="G19" s="143" t="str">
        <f>IFERROR(IF(VLOOKUP($FE19,'表１　R8補助（合計）'!$A$4:$FD$41,G$1,FALSE)="","",VLOOKUP($FE19,'表１　R8補助（合計）'!$A$4:$FD$41,G$1,FALSE)),"")</f>
        <v/>
      </c>
      <c r="H19" s="143" t="str">
        <f>IFERROR(IF(VLOOKUP($FE19,'表１　R8補助（合計）'!$A$4:$FD$41,H$1,FALSE)="","",VLOOKUP($FE19,'表１　R8補助（合計）'!$A$4:$FD$41,H$1,FALSE)),"")</f>
        <v/>
      </c>
      <c r="I19" s="144" t="str">
        <f>IFERROR(IF(VLOOKUP($FE19,'表１　R8補助（合計）'!$A$4:$FD$41,I$1,FALSE)="","",VLOOKUP($FE19,'表１　R8補助（合計）'!$A$4:$FD$41,I$1,FALSE))*$FD19,"")</f>
        <v/>
      </c>
      <c r="J19" s="144" t="str">
        <f>IFERROR(IF(VLOOKUP($FE19,'表１　R8補助（合計）'!$A$4:$FD$41,J$1,FALSE)="","",VLOOKUP($FE19,'表１　R8補助（合計）'!$A$4:$FD$41,J$1,FALSE))*$FD19,"")</f>
        <v/>
      </c>
      <c r="K19" s="144" t="str">
        <f>IFERROR(IF(VLOOKUP($FE19,'表１　R8補助（合計）'!$A$4:$FD$41,K$1,FALSE)="","",VLOOKUP($FE19,'表１　R8補助（合計）'!$A$4:$FD$41,K$1,FALSE))*$FD19,"")</f>
        <v/>
      </c>
      <c r="L19" s="138" t="e">
        <f t="shared" si="123"/>
        <v>#VALUE!</v>
      </c>
      <c r="M19" s="144" t="str">
        <f>IFERROR(IF(VLOOKUP($FE19,'表１　R8補助（合計）'!$A$4:$FD$41,M$1,FALSE)="","",VLOOKUP($FE19,'表１　R8補助（合計）'!$A$4:$FD$41,M$1,FALSE)),"")</f>
        <v/>
      </c>
      <c r="N19" s="139" t="e">
        <f t="shared" si="124"/>
        <v>#VALUE!</v>
      </c>
      <c r="O19" s="145" t="str">
        <f>IFERROR(IF(VLOOKUP($FE19,'表１　R8補助（合計）'!$A$4:$FD$41,O$1,FALSE)="","",VLOOKUP($FE19,'表１　R8補助（合計）'!$A$4:$FD$41,O$1,FALSE))*$FD19,"")</f>
        <v/>
      </c>
      <c r="P19" s="146" t="str">
        <f>IFERROR(IF(VLOOKUP($FE19,'表１　R8補助（合計）'!$A$4:$FD$41,P$1,FALSE)="","",VLOOKUP($FE19,'表１　R8補助（合計）'!$A$4:$FD$41,P$1,FALSE))*$FD19,"")</f>
        <v/>
      </c>
      <c r="Q19" s="146" t="str">
        <f>IFERROR(IF(VLOOKUP($FE19,'表１　R8補助（合計）'!$A$4:$FD$41,Q$1,FALSE)="","",VLOOKUP($FE19,'表１　R8補助（合計）'!$A$4:$FD$41,Q$1,FALSE))*$FD19,"")</f>
        <v/>
      </c>
      <c r="R19" s="140" t="e">
        <f t="shared" si="125"/>
        <v>#VALUE!</v>
      </c>
      <c r="S19" s="162"/>
      <c r="T19" s="147" t="str">
        <f>IFERROR(IF(VLOOKUP($FE19,'表１　R8補助（合計）'!$A$4:$FD$41,T$1,FALSE)="","",VLOOKUP($FE19,'表１　R8補助（合計）'!$A$4:$FD$41,T$1,FALSE)),"")</f>
        <v/>
      </c>
      <c r="U19" s="140" t="e">
        <f t="shared" si="126"/>
        <v>#VALUE!</v>
      </c>
      <c r="V19" s="147" t="str">
        <f>IFERROR(IF(VLOOKUP($FE19,'表１　R8補助（合計）'!$A$4:$FD$41,V$1,FALSE)="","",VLOOKUP($FE19,'表１　R8補助（合計）'!$A$4:$FD$41,V$1,FALSE)),"")</f>
        <v/>
      </c>
      <c r="W19" s="138" t="e">
        <f t="shared" si="127"/>
        <v>#VALUE!</v>
      </c>
      <c r="X19" s="147" t="str">
        <f>IFERROR(IF(VLOOKUP($FE19,'表１　R8補助（合計）'!$A$4:$FD$41,X$1,FALSE)="","",VLOOKUP($FE19,'表１　R8補助（合計）'!$A$4:$FD$41,X$1,FALSE)),"")</f>
        <v/>
      </c>
      <c r="Y19" s="147" t="str">
        <f>IFERROR(IF(VLOOKUP($FE19,'表１　R8補助（合計）'!$A$4:$FD$41,Y$1,FALSE)="","",VLOOKUP($FE19,'表１　R8補助（合計）'!$A$4:$FD$41,Y$1,FALSE)),"")</f>
        <v/>
      </c>
      <c r="Z19" s="147" t="str">
        <f>IFERROR(IF(VLOOKUP($FE19,'表１　R8補助（合計）'!$A$4:$FD$41,Z$1,FALSE)="","",VLOOKUP($FE19,'表１　R8補助（合計）'!$A$4:$FD$41,Z$1,FALSE)),"")</f>
        <v/>
      </c>
      <c r="AA19" s="147" t="str">
        <f>IFERROR(IF(VLOOKUP($FE19,'表１　R8補助（合計）'!$A$4:$FD$41,AA$1,FALSE)="","",VLOOKUP($FE19,'表１　R8補助（合計）'!$A$4:$FD$41,AA$1,FALSE)),"")</f>
        <v/>
      </c>
      <c r="AB19" s="147" t="str">
        <f>IFERROR(IF(VLOOKUP($FE19,'表１　R8補助（合計）'!$A$4:$FD$41,AB$1,FALSE)="","",VLOOKUP($FE19,'表１　R8補助（合計）'!$A$4:$FD$41,AB$1,FALSE)),"")</f>
        <v/>
      </c>
      <c r="AC19" s="147" t="str">
        <f>IFERROR(IF(VLOOKUP($FE19,'表１　R8補助（合計）'!$A$4:$FD$41,AC$1,FALSE)="","",VLOOKUP($FE19,'表１　R8補助（合計）'!$A$4:$FD$41,AC$1,FALSE)),"")</f>
        <v/>
      </c>
      <c r="AD19" s="147" t="str">
        <f>IFERROR(IF(VLOOKUP($FE19,'表１　R8補助（合計）'!$A$4:$FD$41,AD$1,FALSE)="","",VLOOKUP($FE19,'表１　R8補助（合計）'!$A$4:$FD$41,AD$1,FALSE)),"")</f>
        <v/>
      </c>
      <c r="AE19" s="147" t="str">
        <f>IFERROR(IF(VLOOKUP($FE19,'表１　R8補助（合計）'!$A$4:$FD$41,AE$1,FALSE)="","",VLOOKUP($FE19,'表１　R8補助（合計）'!$A$4:$FD$41,AE$1,FALSE)),"")</f>
        <v/>
      </c>
      <c r="AF19" s="147" t="str">
        <f>IFERROR(IF(VLOOKUP($FE19,'表１　R8補助（合計）'!$A$4:$FD$41,AF$1,FALSE)="","",VLOOKUP($FE19,'表１　R8補助（合計）'!$A$4:$FD$41,AF$1,FALSE)),"")</f>
        <v/>
      </c>
      <c r="AG19" s="147" t="str">
        <f>IFERROR(IF(VLOOKUP($FE19,'表１　R8補助（合計）'!$A$4:$FD$41,AG$1,FALSE)="","",VLOOKUP($FE19,'表１　R8補助（合計）'!$A$4:$FD$41,AG$1,FALSE)),"")</f>
        <v/>
      </c>
      <c r="AH19" s="147" t="str">
        <f>IFERROR(IF(VLOOKUP($FE19,'表１　R8補助（合計）'!$A$4:$FD$41,AH$1,FALSE)="","",VLOOKUP($FE19,'表１　R8補助（合計）'!$A$4:$FD$41,AH$1,FALSE)),"")</f>
        <v/>
      </c>
      <c r="AI19" s="147" t="str">
        <f>IFERROR(IF(VLOOKUP($FE19,'表１　R8補助（合計）'!$A$4:$FD$41,AI$1,FALSE)="","",VLOOKUP($FE19,'表１　R8補助（合計）'!$A$4:$FD$41,AI$1,FALSE)),"")</f>
        <v/>
      </c>
      <c r="AJ19" s="201"/>
      <c r="AK19" s="111" t="str">
        <f>IFERROR(IF(VLOOKUP($FE19,'表１　R8補助（合計）'!$A$4:$FD$41,AK$1,FALSE)="","",VLOOKUP($FE19,'表１　R8補助（合計）'!$A$4:$FD$41,AK$1,FALSE)),"")</f>
        <v/>
      </c>
      <c r="AL19" s="111" t="str">
        <f>IFERROR(IF(VLOOKUP($FE19,'表１　R8補助（合計）'!$A$4:$FD$41,AL$1,FALSE)="","",VLOOKUP($FE19,'表１　R8補助（合計）'!$A$4:$FD$41,AL$1,FALSE)),"")</f>
        <v/>
      </c>
      <c r="AM19" s="111" t="str">
        <f>IFERROR(IF(VLOOKUP($FE19,'表１　R8補助（合計）'!$A$4:$FD$41,AM$1,FALSE)="","",VLOOKUP($FE19,'表１　R8補助（合計）'!$A$4:$FD$41,AM$1,FALSE)),"")</f>
        <v/>
      </c>
      <c r="AN19" s="112" t="str">
        <f>IFERROR(IF(VLOOKUP($FE19,'表１　R8補助（合計）'!$A$4:$FD$41,AN$1,FALSE)="","",VLOOKUP($FE19,'表１　R8補助（合計）'!$A$4:$FD$41,AN$1,FALSE)),"")</f>
        <v/>
      </c>
      <c r="AO19" s="111" t="str">
        <f>IFERROR(IF(VLOOKUP($FE19,'表１　R8補助（合計）'!$A$4:$FD$41,AO$1,FALSE)="","",VLOOKUP($FE19,'表１　R8補助（合計）'!$A$4:$FD$41,AO$1,FALSE)),"")</f>
        <v/>
      </c>
      <c r="AP19" s="111" t="str">
        <f>IFERROR(IF(VLOOKUP($FE19,'表１　R8補助（合計）'!$A$4:$FD$41,AP$1,FALSE)="","",VLOOKUP($FE19,'表１　R8補助（合計）'!$A$4:$FD$41,AP$1,FALSE)),"")</f>
        <v/>
      </c>
      <c r="AQ19" s="111" t="str">
        <f>IFERROR(IF(VLOOKUP($FE19,'表１　R8補助（合計）'!$A$4:$FD$41,AQ$1,FALSE)="","",VLOOKUP($FE19,'表１　R8補助（合計）'!$A$4:$FD$41,AQ$1,FALSE)),"")</f>
        <v/>
      </c>
      <c r="AR19" s="112" t="str">
        <f>IFERROR(IF(VLOOKUP($FE19,'表１　R8補助（合計）'!$A$4:$FD$41,AR$1,FALSE)="","",VLOOKUP($FE19,'表１　R8補助（合計）'!$A$4:$FD$41,AR$1,FALSE)),"")</f>
        <v/>
      </c>
      <c r="AS19" s="111" t="str">
        <f>IFERROR(IF(VLOOKUP($FE19,'表１　R8補助（合計）'!$A$4:$FD$41,AS$1,FALSE)="","",VLOOKUP($FE19,'表１　R8補助（合計）'!$A$4:$FD$41,AS$1,FALSE)),"")</f>
        <v/>
      </c>
      <c r="AT19" s="111" t="str">
        <f>IFERROR(IF(VLOOKUP($FE19,'表１　R8補助（合計）'!$A$4:$FD$41,AT$1,FALSE)="","",VLOOKUP($FE19,'表１　R8補助（合計）'!$A$4:$FD$41,AT$1,FALSE)),"")</f>
        <v/>
      </c>
      <c r="AU19" s="111" t="str">
        <f>IFERROR(IF(VLOOKUP($FE19,'表１　R8補助（合計）'!$A$4:$FD$41,AU$1,FALSE)="","",VLOOKUP($FE19,'表１　R8補助（合計）'!$A$4:$FD$41,AU$1,FALSE)),"")</f>
        <v/>
      </c>
      <c r="AV19" s="112" t="str">
        <f>IFERROR(IF(VLOOKUP($FE19,'表１　R8補助（合計）'!$A$4:$FD$41,AV$1,FALSE)="","",VLOOKUP($FE19,'表１　R8補助（合計）'!$A$4:$FD$41,AV$1,FALSE)),"")</f>
        <v/>
      </c>
      <c r="AW19" s="111" t="str">
        <f>IFERROR(IF(VLOOKUP($FE19,'表１　R8補助（合計）'!$A$4:$FD$41,AW$1,FALSE)="","",VLOOKUP($FE19,'表１　R8補助（合計）'!$A$4:$FD$41,AW$1,FALSE)),"")</f>
        <v/>
      </c>
      <c r="AX19" s="111" t="str">
        <f>IFERROR(IF(VLOOKUP($FE19,'表１　R8補助（合計）'!$A$4:$FD$41,AX$1,FALSE)="","",VLOOKUP($FE19,'表１　R8補助（合計）'!$A$4:$FD$41,AX$1,FALSE)),"")</f>
        <v/>
      </c>
      <c r="AY19" s="111" t="str">
        <f>IFERROR(IF(VLOOKUP($FE19,'表１　R8補助（合計）'!$A$4:$FD$41,AY$1,FALSE)="","",VLOOKUP($FE19,'表１　R8補助（合計）'!$A$4:$FD$41,AY$1,FALSE)),"")</f>
        <v/>
      </c>
      <c r="AZ19" s="112" t="str">
        <f>IFERROR(IF(VLOOKUP($FE19,'表１　R8補助（合計）'!$A$4:$FD$41,AZ$1,FALSE)="","",VLOOKUP($FE19,'表１　R8補助（合計）'!$A$4:$FD$41,AZ$1,FALSE)),"")</f>
        <v/>
      </c>
      <c r="BA19" s="111" t="str">
        <f>IFERROR(IF(VLOOKUP($FE19,'表１　R8補助（合計）'!$A$4:$FD$41,BA$1,FALSE)="","",VLOOKUP($FE19,'表１　R8補助（合計）'!$A$4:$FD$41,BA$1,FALSE)),"")</f>
        <v/>
      </c>
      <c r="BB19" s="111" t="str">
        <f>IFERROR(IF(VLOOKUP($FE19,'表１　R8補助（合計）'!$A$4:$FD$41,BB$1,FALSE)="","",VLOOKUP($FE19,'表１　R8補助（合計）'!$A$4:$FD$41,BB$1,FALSE)),"")</f>
        <v/>
      </c>
      <c r="BC19" s="111" t="str">
        <f>IFERROR(IF(VLOOKUP($FE19,'表１　R8補助（合計）'!$A$4:$FD$41,BC$1,FALSE)="","",VLOOKUP($FE19,'表１　R8補助（合計）'!$A$4:$FD$41,BC$1,FALSE)),"")</f>
        <v/>
      </c>
      <c r="BD19" s="112" t="str">
        <f>IFERROR(IF(VLOOKUP($FE19,'表１　R8補助（合計）'!$A$4:$FD$41,BD$1,FALSE)="","",VLOOKUP($FE19,'表１　R8補助（合計）'!$A$4:$FD$41,BD$1,FALSE)),"")</f>
        <v/>
      </c>
      <c r="BE19" s="111" t="str">
        <f>IFERROR(IF(VLOOKUP($FE19,'表１　R8補助（合計）'!$A$4:$FD$41,BE$1,FALSE)="","",VLOOKUP($FE19,'表１　R8補助（合計）'!$A$4:$FD$41,BE$1,FALSE)),"")</f>
        <v/>
      </c>
      <c r="BF19" s="111" t="str">
        <f>IFERROR(IF(VLOOKUP($FE19,'表１　R8補助（合計）'!$A$4:$FD$41,BF$1,FALSE)="","",VLOOKUP($FE19,'表１　R8補助（合計）'!$A$4:$FD$41,BF$1,FALSE)),"")</f>
        <v/>
      </c>
      <c r="BG19" s="111" t="str">
        <f>IFERROR(IF(VLOOKUP($FE19,'表１　R8補助（合計）'!$A$4:$FD$41,BG$1,FALSE)="","",VLOOKUP($FE19,'表１　R8補助（合計）'!$A$4:$FD$41,BG$1,FALSE)),"")</f>
        <v/>
      </c>
      <c r="BH19" s="112" t="str">
        <f>IFERROR(IF(VLOOKUP($FE19,'表１　R8補助（合計）'!$A$4:$FD$41,BH$1,FALSE)="","",VLOOKUP($FE19,'表１　R8補助（合計）'!$A$4:$FD$41,BH$1,FALSE)),"")</f>
        <v/>
      </c>
      <c r="BI19" s="111" t="str">
        <f>IFERROR(IF(VLOOKUP($FE19,'表１　R8補助（合計）'!$A$4:$FD$41,BI$1,FALSE)="","",VLOOKUP($FE19,'表１　R8補助（合計）'!$A$4:$FD$41,BI$1,FALSE)),"")</f>
        <v/>
      </c>
      <c r="BJ19" s="111" t="str">
        <f>IFERROR(IF(VLOOKUP($FE19,'表１　R8補助（合計）'!$A$4:$FD$41,BJ$1,FALSE)="","",VLOOKUP($FE19,'表１　R8補助（合計）'!$A$4:$FD$41,BJ$1,FALSE)),"")</f>
        <v/>
      </c>
      <c r="BK19" s="111" t="str">
        <f>IFERROR(IF(VLOOKUP($FE19,'表１　R8補助（合計）'!$A$4:$FD$41,BK$1,FALSE)="","",VLOOKUP($FE19,'表１　R8補助（合計）'!$A$4:$FD$41,BK$1,FALSE)),"")</f>
        <v/>
      </c>
      <c r="BL19" s="112" t="str">
        <f>IFERROR(IF(VLOOKUP($FE19,'表１　R8補助（合計）'!$A$4:$FD$41,BL$1,FALSE)="","",VLOOKUP($FE19,'表１　R8補助（合計）'!$A$4:$FD$41,BL$1,FALSE)),"")</f>
        <v/>
      </c>
      <c r="BM19" s="111" t="str">
        <f>IFERROR(IF(VLOOKUP($FE19,'表１　R8補助（合計）'!$A$4:$FD$41,BM$1,FALSE)="","",VLOOKUP($FE19,'表１　R8補助（合計）'!$A$4:$FD$41,BM$1,FALSE)),"")</f>
        <v/>
      </c>
      <c r="BN19" s="111" t="str">
        <f>IFERROR(IF(VLOOKUP($FE19,'表１　R8補助（合計）'!$A$4:$FD$41,BN$1,FALSE)="","",VLOOKUP($FE19,'表１　R8補助（合計）'!$A$4:$FD$41,BN$1,FALSE)),"")</f>
        <v/>
      </c>
      <c r="BO19" s="111" t="str">
        <f>IFERROR(IF(VLOOKUP($FE19,'表１　R8補助（合計）'!$A$4:$FD$41,BO$1,FALSE)="","",VLOOKUP($FE19,'表１　R8補助（合計）'!$A$4:$FD$41,BO$1,FALSE)),"")</f>
        <v/>
      </c>
      <c r="BP19" s="112" t="str">
        <f>IFERROR(IF(VLOOKUP($FE19,'表１　R8補助（合計）'!$A$4:$FD$41,BP$1,FALSE)="","",VLOOKUP($FE19,'表１　R8補助（合計）'!$A$4:$FD$41,BP$1,FALSE)),"")</f>
        <v/>
      </c>
      <c r="BQ19" s="111" t="str">
        <f>IFERROR(IF(VLOOKUP($FE19,'表１　R8補助（合計）'!$A$4:$FD$41,BQ$1,FALSE)="","",VLOOKUP($FE19,'表１　R8補助（合計）'!$A$4:$FD$41,BQ$1,FALSE)),"")</f>
        <v/>
      </c>
      <c r="BR19" s="111" t="str">
        <f>IFERROR(IF(VLOOKUP($FE19,'表１　R8補助（合計）'!$A$4:$FD$41,BR$1,FALSE)="","",VLOOKUP($FE19,'表１　R8補助（合計）'!$A$4:$FD$41,BR$1,FALSE)),"")</f>
        <v/>
      </c>
      <c r="BS19" s="111" t="str">
        <f>IFERROR(IF(VLOOKUP($FE19,'表１　R8補助（合計）'!$A$4:$FD$41,BS$1,FALSE)="","",VLOOKUP($FE19,'表１　R8補助（合計）'!$A$4:$FD$41,BS$1,FALSE)),"")</f>
        <v/>
      </c>
      <c r="BT19" s="112" t="str">
        <f>IFERROR(IF(VLOOKUP($FE19,'表１　R8補助（合計）'!$A$4:$FD$41,BT$1,FALSE)="","",VLOOKUP($FE19,'表１　R8補助（合計）'!$A$4:$FD$41,BT$1,FALSE)),"")</f>
        <v/>
      </c>
      <c r="BU19" s="111" t="str">
        <f>IFERROR(IF(VLOOKUP($FE19,'表１　R8補助（合計）'!$A$4:$FD$41,BU$1,FALSE)="","",VLOOKUP($FE19,'表１　R8補助（合計）'!$A$4:$FD$41,BU$1,FALSE)),"")</f>
        <v/>
      </c>
      <c r="BV19" s="111" t="str">
        <f>IFERROR(IF(VLOOKUP($FE19,'表１　R8補助（合計）'!$A$4:$FD$41,BV$1,FALSE)="","",VLOOKUP($FE19,'表１　R8補助（合計）'!$A$4:$FD$41,BV$1,FALSE)),"")</f>
        <v/>
      </c>
      <c r="BW19" s="111" t="str">
        <f>IFERROR(IF(VLOOKUP($FE19,'表１　R8補助（合計）'!$A$4:$FD$41,BW$1,FALSE)="","",VLOOKUP($FE19,'表１　R8補助（合計）'!$A$4:$FD$41,BW$1,FALSE)),"")</f>
        <v/>
      </c>
      <c r="BX19" s="112" t="str">
        <f>IFERROR(IF(VLOOKUP($FE19,'表１　R8補助（合計）'!$A$4:$FD$41,BX$1,FALSE)="","",VLOOKUP($FE19,'表１　R8補助（合計）'!$A$4:$FD$41,BX$1,FALSE)),"")</f>
        <v/>
      </c>
      <c r="BY19" s="111" t="str">
        <f>IFERROR(IF(VLOOKUP($FE19,'表１　R8補助（合計）'!$A$4:$FD$41,BY$1,FALSE)="","",VLOOKUP($FE19,'表１　R8補助（合計）'!$A$4:$FD$41,BY$1,FALSE)),"")</f>
        <v/>
      </c>
      <c r="BZ19" s="111" t="str">
        <f>IFERROR(IF(VLOOKUP($FE19,'表１　R8補助（合計）'!$A$4:$FD$41,BZ$1,FALSE)="","",VLOOKUP($FE19,'表１　R8補助（合計）'!$A$4:$FD$41,BZ$1,FALSE)),"")</f>
        <v/>
      </c>
      <c r="CA19" s="111" t="str">
        <f>IFERROR(IF(VLOOKUP($FE19,'表１　R8補助（合計）'!$A$4:$FD$41,CA$1,FALSE)="","",VLOOKUP($FE19,'表１　R8補助（合計）'!$A$4:$FD$41,CA$1,FALSE)),"")</f>
        <v/>
      </c>
      <c r="CB19" s="112" t="str">
        <f>IFERROR(IF(VLOOKUP($FE19,'表１　R8補助（合計）'!$A$4:$FD$41,CB$1,FALSE)="","",VLOOKUP($FE19,'表１　R8補助（合計）'!$A$4:$FD$41,CB$1,FALSE)),"")</f>
        <v/>
      </c>
      <c r="CC19" s="111" t="str">
        <f>IFERROR(IF(VLOOKUP($FE19,'表１　R8補助（合計）'!$A$4:$FD$41,CC$1,FALSE)="","",VLOOKUP($FE19,'表１　R8補助（合計）'!$A$4:$FD$41,CC$1,FALSE)),"")</f>
        <v/>
      </c>
      <c r="CD19" s="111" t="str">
        <f>IFERROR(IF(VLOOKUP($FE19,'表１　R8補助（合計）'!$A$4:$FD$41,CD$1,FALSE)="","",VLOOKUP($FE19,'表１　R8補助（合計）'!$A$4:$FD$41,CD$1,FALSE)),"")</f>
        <v/>
      </c>
      <c r="CE19" s="111" t="str">
        <f>IFERROR(IF(VLOOKUP($FE19,'表１　R8補助（合計）'!$A$4:$FD$41,CE$1,FALSE)="","",VLOOKUP($FE19,'表１　R8補助（合計）'!$A$4:$FD$41,CE$1,FALSE)),"")</f>
        <v/>
      </c>
      <c r="CF19" s="112" t="str">
        <f>IFERROR(IF(VLOOKUP($FE19,'表１　R8補助（合計）'!$A$4:$FD$41,CF$1,FALSE)="","",VLOOKUP($FE19,'表１　R8補助（合計）'!$A$4:$FD$41,CF$1,FALSE)),"")</f>
        <v/>
      </c>
      <c r="CG19" s="111" t="str">
        <f>IFERROR(IF(VLOOKUP($FE19,'表１　R8補助（合計）'!$A$4:$FD$41,CG$1,FALSE)="","",VLOOKUP($FE19,'表１　R8補助（合計）'!$A$4:$FD$41,CG$1,FALSE)),"")</f>
        <v/>
      </c>
      <c r="CH19" s="111" t="str">
        <f>IFERROR(IF(VLOOKUP($FE19,'表１　R8補助（合計）'!$A$4:$FD$41,CH$1,FALSE)="","",VLOOKUP($FE19,'表１　R8補助（合計）'!$A$4:$FD$41,CH$1,FALSE)),"")</f>
        <v/>
      </c>
      <c r="CI19" s="111" t="str">
        <f>IFERROR(IF(VLOOKUP($FE19,'表１　R8補助（合計）'!$A$4:$FD$41,CI$1,FALSE)="","",VLOOKUP($FE19,'表１　R8補助（合計）'!$A$4:$FD$41,CI$1,FALSE)),"")</f>
        <v/>
      </c>
      <c r="CJ19" s="112" t="str">
        <f>IFERROR(IF(VLOOKUP($FE19,'表１　R8補助（合計）'!$A$4:$FD$41,CJ$1,FALSE)="","",VLOOKUP($FE19,'表１　R8補助（合計）'!$A$4:$FD$41,CJ$1,FALSE)),"")</f>
        <v/>
      </c>
      <c r="CK19" s="111" t="str">
        <f>IFERROR(IF(VLOOKUP($FE19,'表１　R8補助（合計）'!$A$4:$FD$41,CK$1,FALSE)="","",VLOOKUP($FE19,'表１　R8補助（合計）'!$A$4:$FD$41,CK$1,FALSE)),"")</f>
        <v/>
      </c>
      <c r="CL19" s="111" t="str">
        <f>IFERROR(IF(VLOOKUP($FE19,'表１　R8補助（合計）'!$A$4:$FD$41,CL$1,FALSE)="","",VLOOKUP($FE19,'表１　R8補助（合計）'!$A$4:$FD$41,CL$1,FALSE)),"")</f>
        <v/>
      </c>
      <c r="CM19" s="111" t="str">
        <f>IFERROR(IF(VLOOKUP($FE19,'表１　R8補助（合計）'!$A$4:$FD$41,CM$1,FALSE)="","",VLOOKUP($FE19,'表１　R8補助（合計）'!$A$4:$FD$41,CM$1,FALSE)),"")</f>
        <v/>
      </c>
      <c r="CN19" s="112" t="str">
        <f>IFERROR(IF(VLOOKUP($FE19,'表１　R8補助（合計）'!$A$4:$FD$41,CN$1,FALSE)="","",VLOOKUP($FE19,'表１　R8補助（合計）'!$A$4:$FD$41,CN$1,FALSE)),"")</f>
        <v/>
      </c>
      <c r="CO19" s="111" t="str">
        <f>IFERROR(IF(VLOOKUP($FE19,'表１　R8補助（合計）'!$A$4:$FD$41,CO$1,FALSE)="","",VLOOKUP($FE19,'表１　R8補助（合計）'!$A$4:$FD$41,CO$1,FALSE)),"")</f>
        <v/>
      </c>
      <c r="CP19" s="111" t="str">
        <f>IFERROR(IF(VLOOKUP($FE19,'表１　R8補助（合計）'!$A$4:$FD$41,CP$1,FALSE)="","",VLOOKUP($FE19,'表１　R8補助（合計）'!$A$4:$FD$41,CP$1,FALSE)),"")</f>
        <v/>
      </c>
      <c r="CQ19" s="111" t="str">
        <f>IFERROR(IF(VLOOKUP($FE19,'表１　R8補助（合計）'!$A$4:$FD$41,CQ$1,FALSE)="","",VLOOKUP($FE19,'表１　R8補助（合計）'!$A$4:$FD$41,CQ$1,FALSE)),"")</f>
        <v/>
      </c>
      <c r="CR19" s="112" t="str">
        <f>IFERROR(IF(VLOOKUP($FE19,'表１　R8補助（合計）'!$A$4:$FD$41,CR$1,FALSE)="","",VLOOKUP($FE19,'表１　R8補助（合計）'!$A$4:$FD$41,CR$1,FALSE)),"")</f>
        <v/>
      </c>
      <c r="CS19" s="111" t="str">
        <f>IFERROR(IF(VLOOKUP($FE19,'表１　R8補助（合計）'!$A$4:$FD$41,CS$1,FALSE)="","",VLOOKUP($FE19,'表１　R8補助（合計）'!$A$4:$FD$41,CS$1,FALSE)),"")</f>
        <v/>
      </c>
      <c r="CT19" s="111" t="str">
        <f>IFERROR(IF(VLOOKUP($FE19,'表１　R8補助（合計）'!$A$4:$FD$41,CT$1,FALSE)="","",VLOOKUP($FE19,'表１　R8補助（合計）'!$A$4:$FD$41,CT$1,FALSE)),"")</f>
        <v/>
      </c>
      <c r="CU19" s="111" t="str">
        <f>IFERROR(IF(VLOOKUP($FE19,'表１　R8補助（合計）'!$A$4:$FD$41,CU$1,FALSE)="","",VLOOKUP($FE19,'表１　R8補助（合計）'!$A$4:$FD$41,CU$1,FALSE)),"")</f>
        <v/>
      </c>
      <c r="CV19" s="112" t="str">
        <f>IFERROR(IF(VLOOKUP($FE19,'表１　R8補助（合計）'!$A$4:$FD$41,CV$1,FALSE)="","",VLOOKUP($FE19,'表１　R8補助（合計）'!$A$4:$FD$41,CV$1,FALSE)),"")</f>
        <v/>
      </c>
      <c r="CW19" s="111" t="str">
        <f>IFERROR(IF(VLOOKUP($FE19,'表１　R8補助（合計）'!$A$4:$FD$41,CW$1,FALSE)="","",VLOOKUP($FE19,'表１　R8補助（合計）'!$A$4:$FD$41,CW$1,FALSE)),"")</f>
        <v/>
      </c>
      <c r="CX19" s="111" t="str">
        <f>IFERROR(IF(VLOOKUP($FE19,'表１　R8補助（合計）'!$A$4:$FD$41,CX$1,FALSE)="","",VLOOKUP($FE19,'表１　R8補助（合計）'!$A$4:$FD$41,CX$1,FALSE)),"")</f>
        <v/>
      </c>
      <c r="CY19" s="111" t="str">
        <f>IFERROR(IF(VLOOKUP($FE19,'表１　R8補助（合計）'!$A$4:$FD$41,CY$1,FALSE)="","",VLOOKUP($FE19,'表１　R8補助（合計）'!$A$4:$FD$41,CY$1,FALSE)),"")</f>
        <v/>
      </c>
      <c r="CZ19" s="112" t="str">
        <f>IFERROR(IF(VLOOKUP($FE19,'表１　R8補助（合計）'!$A$4:$FD$41,CZ$1,FALSE)="","",VLOOKUP($FE19,'表１　R8補助（合計）'!$A$4:$FD$41,CZ$1,FALSE)),"")</f>
        <v/>
      </c>
      <c r="DA19" s="111" t="str">
        <f>IFERROR(IF(VLOOKUP($FE19,'表１　R8補助（合計）'!$A$4:$FD$41,DA$1,FALSE)="","",VLOOKUP($FE19,'表１　R8補助（合計）'!$A$4:$FD$41,DA$1,FALSE)),"")</f>
        <v/>
      </c>
      <c r="DB19" s="111" t="str">
        <f>IFERROR(IF(VLOOKUP($FE19,'表１　R8補助（合計）'!$A$4:$FD$41,DB$1,FALSE)="","",VLOOKUP($FE19,'表１　R8補助（合計）'!$A$4:$FD$41,DB$1,FALSE)),"")</f>
        <v/>
      </c>
      <c r="DC19" s="111" t="str">
        <f>IFERROR(IF(VLOOKUP($FE19,'表１　R8補助（合計）'!$A$4:$FD$41,DC$1,FALSE)="","",VLOOKUP($FE19,'表１　R8補助（合計）'!$A$4:$FD$41,DC$1,FALSE)),"")</f>
        <v/>
      </c>
      <c r="DD19" s="112" t="str">
        <f>IFERROR(IF(VLOOKUP($FE19,'表１　R8補助（合計）'!$A$4:$FD$41,DD$1,FALSE)="","",VLOOKUP($FE19,'表１　R8補助（合計）'!$A$4:$FD$41,DD$1,FALSE)),"")</f>
        <v/>
      </c>
      <c r="DE19" s="111" t="str">
        <f>IFERROR(IF(VLOOKUP($FE19,'表１　R8補助（合計）'!$A$4:$FD$41,DE$1,FALSE)="","",VLOOKUP($FE19,'表１　R8補助（合計）'!$A$4:$FD$41,DE$1,FALSE)),"")</f>
        <v/>
      </c>
      <c r="DF19" s="111" t="str">
        <f>IFERROR(IF(VLOOKUP($FE19,'表１　R8補助（合計）'!$A$4:$FD$41,DF$1,FALSE)="","",VLOOKUP($FE19,'表１　R8補助（合計）'!$A$4:$FD$41,DF$1,FALSE)),"")</f>
        <v/>
      </c>
      <c r="DG19" s="111" t="str">
        <f>IFERROR(IF(VLOOKUP($FE19,'表１　R8補助（合計）'!$A$4:$FD$41,DG$1,FALSE)="","",VLOOKUP($FE19,'表１　R8補助（合計）'!$A$4:$FD$41,DG$1,FALSE)),"")</f>
        <v/>
      </c>
      <c r="DH19" s="112" t="str">
        <f>IFERROR(IF(VLOOKUP($FE19,'表１　R8補助（合計）'!$A$4:$FD$41,DH$1,FALSE)="","",VLOOKUP($FE19,'表１　R8補助（合計）'!$A$4:$FD$41,DH$1,FALSE)),"")</f>
        <v/>
      </c>
      <c r="DI19" s="111" t="str">
        <f>IFERROR(IF(VLOOKUP($FE19,'表１　R8補助（合計）'!$A$4:$FD$41,DI$1,FALSE)="","",VLOOKUP($FE19,'表１　R8補助（合計）'!$A$4:$FD$41,DI$1,FALSE)),"")</f>
        <v/>
      </c>
      <c r="DJ19" s="111" t="str">
        <f>IFERROR(IF(VLOOKUP($FE19,'表１　R8補助（合計）'!$A$4:$FD$41,DJ$1,FALSE)="","",VLOOKUP($FE19,'表１　R8補助（合計）'!$A$4:$FD$41,DJ$1,FALSE)),"")</f>
        <v/>
      </c>
      <c r="DK19" s="111" t="str">
        <f>IFERROR(IF(VLOOKUP($FE19,'表１　R8補助（合計）'!$A$4:$FD$41,DK$1,FALSE)="","",VLOOKUP($FE19,'表１　R8補助（合計）'!$A$4:$FD$41,DK$1,FALSE)),"")</f>
        <v/>
      </c>
      <c r="DL19" s="112" t="str">
        <f>IFERROR(IF(VLOOKUP($FE19,'表１　R8補助（合計）'!$A$4:$FD$41,DL$1,FALSE)="","",VLOOKUP($FE19,'表１　R8補助（合計）'!$A$4:$FD$41,DL$1,FALSE)),"")</f>
        <v/>
      </c>
      <c r="DM19" s="111" t="str">
        <f>IFERROR(IF(VLOOKUP($FE19,'表１　R8補助（合計）'!$A$4:$FD$41,DM$1,FALSE)="","",VLOOKUP($FE19,'表１　R8補助（合計）'!$A$4:$FD$41,DM$1,FALSE)),"")</f>
        <v/>
      </c>
      <c r="DN19" s="111" t="str">
        <f>IFERROR(IF(VLOOKUP($FE19,'表１　R8補助（合計）'!$A$4:$FD$41,DN$1,FALSE)="","",VLOOKUP($FE19,'表１　R8補助（合計）'!$A$4:$FD$41,DN$1,FALSE)),"")</f>
        <v/>
      </c>
      <c r="DO19" s="111" t="str">
        <f>IFERROR(IF(VLOOKUP($FE19,'表１　R8補助（合計）'!$A$4:$FD$41,DO$1,FALSE)="","",VLOOKUP($FE19,'表１　R8補助（合計）'!$A$4:$FD$41,DO$1,FALSE)),"")</f>
        <v/>
      </c>
      <c r="DP19" s="112" t="str">
        <f>IFERROR(IF(VLOOKUP($FE19,'表１　R8補助（合計）'!$A$4:$FD$41,DP$1,FALSE)="","",VLOOKUP($FE19,'表１　R8補助（合計）'!$A$4:$FD$41,DP$1,FALSE)),"")</f>
        <v/>
      </c>
      <c r="DQ19" s="111" t="str">
        <f>IFERROR(IF(VLOOKUP($FE19,'表１　R8補助（合計）'!$A$4:$FD$41,DQ$1,FALSE)="","",VLOOKUP($FE19,'表１　R8補助（合計）'!$A$4:$FD$41,DQ$1,FALSE)),"")</f>
        <v/>
      </c>
      <c r="DR19" s="111" t="str">
        <f>IFERROR(IF(VLOOKUP($FE19,'表１　R8補助（合計）'!$A$4:$FD$41,DR$1,FALSE)="","",VLOOKUP($FE19,'表１　R8補助（合計）'!$A$4:$FD$41,DR$1,FALSE)),"")</f>
        <v/>
      </c>
      <c r="DS19" s="111" t="str">
        <f>IFERROR(IF(VLOOKUP($FE19,'表１　R8補助（合計）'!$A$4:$FD$41,DS$1,FALSE)="","",VLOOKUP($FE19,'表１　R8補助（合計）'!$A$4:$FD$41,DS$1,FALSE)),"")</f>
        <v/>
      </c>
      <c r="DT19" s="112" t="str">
        <f>IFERROR(IF(VLOOKUP($FE19,'表１　R8補助（合計）'!$A$4:$FD$41,DT$1,FALSE)="","",VLOOKUP($FE19,'表１　R8補助（合計）'!$A$4:$FD$41,DT$1,FALSE)),"")</f>
        <v/>
      </c>
      <c r="DU19" s="111" t="str">
        <f>IFERROR(IF(VLOOKUP($FE19,'表１　R8補助（合計）'!$A$4:$FD$41,DU$1,FALSE)="","",VLOOKUP($FE19,'表１　R8補助（合計）'!$A$4:$FD$41,DU$1,FALSE)),"")</f>
        <v/>
      </c>
      <c r="DV19" s="111" t="str">
        <f>IFERROR(IF(VLOOKUP($FE19,'表１　R8補助（合計）'!$A$4:$FD$41,DV$1,FALSE)="","",VLOOKUP($FE19,'表１　R8補助（合計）'!$A$4:$FD$41,DV$1,FALSE)),"")</f>
        <v/>
      </c>
      <c r="DW19" s="111" t="str">
        <f>IFERROR(IF(VLOOKUP($FE19,'表１　R8補助（合計）'!$A$4:$FD$41,DW$1,FALSE)="","",VLOOKUP($FE19,'表１　R8補助（合計）'!$A$4:$FD$41,DW$1,FALSE)),"")</f>
        <v/>
      </c>
      <c r="DX19" s="112" t="str">
        <f>IFERROR(IF(VLOOKUP($FE19,'表１　R8補助（合計）'!$A$4:$FD$41,DX$1,FALSE)="","",VLOOKUP($FE19,'表１　R8補助（合計）'!$A$4:$FD$41,DX$1,FALSE)),"")</f>
        <v/>
      </c>
      <c r="DY19" s="111" t="str">
        <f>IFERROR(IF(VLOOKUP($FE19,'表１　R8補助（合計）'!$A$4:$FD$41,DY$1,FALSE)="","",VLOOKUP($FE19,'表１　R8補助（合計）'!$A$4:$FD$41,DY$1,FALSE)),"")</f>
        <v/>
      </c>
      <c r="DZ19" s="111" t="str">
        <f>IFERROR(IF(VLOOKUP($FE19,'表１　R8補助（合計）'!$A$4:$FD$41,DZ$1,FALSE)="","",VLOOKUP($FE19,'表１　R8補助（合計）'!$A$4:$FD$41,DZ$1,FALSE)),"")</f>
        <v/>
      </c>
      <c r="EA19" s="111" t="str">
        <f>IFERROR(IF(VLOOKUP($FE19,'表１　R8補助（合計）'!$A$4:$FD$41,EA$1,FALSE)="","",VLOOKUP($FE19,'表１　R8補助（合計）'!$A$4:$FD$41,EA$1,FALSE)),"")</f>
        <v/>
      </c>
      <c r="EB19" s="112" t="str">
        <f>IFERROR(IF(VLOOKUP($FE19,'表１　R8補助（合計）'!$A$4:$FD$41,EB$1,FALSE)="","",VLOOKUP($FE19,'表１　R8補助（合計）'!$A$4:$FD$41,EB$1,FALSE)),"")</f>
        <v/>
      </c>
      <c r="EC19" s="111" t="str">
        <f>IFERROR(IF(VLOOKUP($FE19,'表１　R8補助（合計）'!$A$4:$FD$41,EC$1,FALSE)="","",VLOOKUP($FE19,'表１　R8補助（合計）'!$A$4:$FD$41,EC$1,FALSE)),"")</f>
        <v/>
      </c>
      <c r="ED19" s="111" t="str">
        <f>IFERROR(IF(VLOOKUP($FE19,'表１　R8補助（合計）'!$A$4:$FD$41,ED$1,FALSE)="","",VLOOKUP($FE19,'表１　R8補助（合計）'!$A$4:$FD$41,ED$1,FALSE)),"")</f>
        <v/>
      </c>
      <c r="EE19" s="111" t="str">
        <f>IFERROR(IF(VLOOKUP($FE19,'表１　R8補助（合計）'!$A$4:$FD$41,EE$1,FALSE)="","",VLOOKUP($FE19,'表１　R8補助（合計）'!$A$4:$FD$41,EE$1,FALSE)),"")</f>
        <v/>
      </c>
      <c r="EF19" s="112" t="str">
        <f>IFERROR(IF(VLOOKUP($FE19,'表１　R8補助（合計）'!$A$4:$FD$41,EF$1,FALSE)="","",VLOOKUP($FE19,'表１　R8補助（合計）'!$A$4:$FD$41,EF$1,FALSE)),"")</f>
        <v/>
      </c>
      <c r="EG19" s="111" t="str">
        <f>IFERROR(IF(VLOOKUP($FE19,'表１　R8補助（合計）'!$A$4:$FD$41,EG$1,FALSE)="","",VLOOKUP($FE19,'表１　R8補助（合計）'!$A$4:$FD$41,EG$1,FALSE)),"")</f>
        <v/>
      </c>
      <c r="EH19" s="111" t="str">
        <f>IFERROR(IF(VLOOKUP($FE19,'表１　R8補助（合計）'!$A$4:$FD$41,EH$1,FALSE)="","",VLOOKUP($FE19,'表１　R8補助（合計）'!$A$4:$FD$41,EH$1,FALSE)),"")</f>
        <v/>
      </c>
      <c r="EI19" s="111" t="str">
        <f>IFERROR(IF(VLOOKUP($FE19,'表１　R8補助（合計）'!$A$4:$FD$41,EI$1,FALSE)="","",VLOOKUP($FE19,'表１　R8補助（合計）'!$A$4:$FD$41,EI$1,FALSE)),"")</f>
        <v/>
      </c>
      <c r="EJ19" s="112" t="str">
        <f>IFERROR(IF(VLOOKUP($FE19,'表１　R8補助（合計）'!$A$4:$FD$41,EJ$1,FALSE)="","",VLOOKUP($FE19,'表１　R8補助（合計）'!$A$4:$FD$41,EJ$1,FALSE)),"")</f>
        <v/>
      </c>
      <c r="EK19" s="111" t="str">
        <f>IFERROR(IF(VLOOKUP($FE19,'表１　R8補助（合計）'!$A$4:$FD$41,EK$1,FALSE)="","",VLOOKUP($FE19,'表１　R8補助（合計）'!$A$4:$FD$41,EK$1,FALSE)),"")</f>
        <v/>
      </c>
      <c r="EL19" s="111" t="str">
        <f>IFERROR(IF(VLOOKUP($FE19,'表１　R8補助（合計）'!$A$4:$FD$41,EL$1,FALSE)="","",VLOOKUP($FE19,'表１　R8補助（合計）'!$A$4:$FD$41,EL$1,FALSE)),"")</f>
        <v/>
      </c>
      <c r="EM19" s="111" t="str">
        <f>IFERROR(IF(VLOOKUP($FE19,'表１　R8補助（合計）'!$A$4:$FD$41,EM$1,FALSE)="","",VLOOKUP($FE19,'表１　R8補助（合計）'!$A$4:$FD$41,EM$1,FALSE)),"")</f>
        <v/>
      </c>
      <c r="EN19" s="112" t="str">
        <f>IFERROR(IF(VLOOKUP($FE19,'表１　R8補助（合計）'!$A$4:$FD$41,EN$1,FALSE)="","",VLOOKUP($FE19,'表１　R8補助（合計）'!$A$4:$FD$41,EN$1,FALSE)),"")</f>
        <v/>
      </c>
      <c r="EO19" s="111" t="str">
        <f>IFERROR(IF(VLOOKUP($FE19,'表１　R8補助（合計）'!$A$4:$FD$41,EO$1,FALSE)="","",VLOOKUP($FE19,'表１　R8補助（合計）'!$A$4:$FD$41,EO$1,FALSE)),"")</f>
        <v/>
      </c>
      <c r="EP19" s="111" t="str">
        <f>IFERROR(IF(VLOOKUP($FE19,'表１　R8補助（合計）'!$A$4:$FD$41,EP$1,FALSE)="","",VLOOKUP($FE19,'表１　R8補助（合計）'!$A$4:$FD$41,EP$1,FALSE)),"")</f>
        <v/>
      </c>
      <c r="EQ19" s="111" t="str">
        <f>IFERROR(IF(VLOOKUP($FE19,'表１　R8補助（合計）'!$A$4:$FD$41,EQ$1,FALSE)="","",VLOOKUP($FE19,'表１　R8補助（合計）'!$A$4:$FD$41,EQ$1,FALSE)),"")</f>
        <v/>
      </c>
      <c r="ER19" s="112" t="str">
        <f>IFERROR(IF(VLOOKUP($FE19,'表１　R8補助（合計）'!$A$4:$FD$41,ER$1,FALSE)="","",VLOOKUP($FE19,'表１　R8補助（合計）'!$A$4:$FD$41,ER$1,FALSE)),"")</f>
        <v/>
      </c>
      <c r="ES19" s="111" t="str">
        <f>IFERROR(IF(VLOOKUP($FE19,'表１　R8補助（合計）'!$A$4:$FD$41,ES$1,FALSE)="","",VLOOKUP($FE19,'表１　R8補助（合計）'!$A$4:$FD$41,ES$1,FALSE)),"")</f>
        <v/>
      </c>
      <c r="ET19" s="111" t="str">
        <f>IFERROR(IF(VLOOKUP($FE19,'表１　R8補助（合計）'!$A$4:$FD$41,ET$1,FALSE)="","",VLOOKUP($FE19,'表１　R8補助（合計）'!$A$4:$FD$41,ET$1,FALSE)),"")</f>
        <v/>
      </c>
      <c r="EU19" s="111" t="str">
        <f>IFERROR(IF(VLOOKUP($FE19,'表１　R8補助（合計）'!$A$4:$FD$41,EU$1,FALSE)="","",VLOOKUP($FE19,'表１　R8補助（合計）'!$A$4:$FD$41,EU$1,FALSE)),"")</f>
        <v/>
      </c>
      <c r="EV19" s="112" t="str">
        <f>IFERROR(IF(VLOOKUP($FE19,'表１　R8補助（合計）'!$A$4:$FD$41,EV$1,FALSE)="","",VLOOKUP($FE19,'表１　R8補助（合計）'!$A$4:$FD$41,EV$1,FALSE)),"")</f>
        <v/>
      </c>
      <c r="EW19" s="111" t="str">
        <f>IFERROR(IF(VLOOKUP($FE19,'表１　R8補助（合計）'!$A$4:$FD$41,EW$1,FALSE)="","",VLOOKUP($FE19,'表１　R8補助（合計）'!$A$4:$FD$41,EW$1,FALSE)),"")</f>
        <v/>
      </c>
      <c r="EX19" s="111" t="str">
        <f>IFERROR(IF(VLOOKUP($FE19,'表１　R8補助（合計）'!$A$4:$FD$41,EX$1,FALSE)="","",VLOOKUP($FE19,'表１　R8補助（合計）'!$A$4:$FD$41,EX$1,FALSE)),"")</f>
        <v/>
      </c>
      <c r="EY19" s="111" t="str">
        <f>IFERROR(IF(VLOOKUP($FE19,'表１　R8補助（合計）'!$A$4:$FD$41,EY$1,FALSE)="","",VLOOKUP($FE19,'表１　R8補助（合計）'!$A$4:$FD$41,EY$1,FALSE)),"")</f>
        <v/>
      </c>
      <c r="EZ19" s="112" t="str">
        <f>IFERROR(IF(VLOOKUP($FE19,'表１　R8補助（合計）'!$A$4:$FD$41,EZ$1,FALSE)="","",VLOOKUP($FE19,'表１　R8補助（合計）'!$A$4:$FD$41,EZ$1,FALSE)),"")</f>
        <v/>
      </c>
      <c r="FA19" s="165" t="str">
        <f t="shared" si="122"/>
        <v/>
      </c>
      <c r="FB19" s="166" t="str">
        <f t="shared" si="122"/>
        <v/>
      </c>
      <c r="FC19" s="166" t="str">
        <f t="shared" si="122"/>
        <v/>
      </c>
      <c r="FD19" s="159" t="str">
        <f t="shared" si="122"/>
        <v/>
      </c>
      <c r="FE19" s="126"/>
      <c r="FF19" s="65">
        <f t="shared" si="121"/>
        <v>10</v>
      </c>
    </row>
    <row r="20" spans="1:162" s="75" customFormat="1" ht="36.75" customHeight="1" x14ac:dyDescent="0.25">
      <c r="A20" s="175">
        <v>8</v>
      </c>
      <c r="B20" s="142" t="str">
        <f>IFERROR(IF(VLOOKUP($FE20,'表１　R8補助（合計）'!$A$4:$FD$41,B$1,FALSE)="","",VLOOKUP($FE20,'表１　R8補助（合計）'!$A$4:$FD$41,B$1,FALSE)),"")</f>
        <v/>
      </c>
      <c r="C20" s="142" t="str">
        <f>IFERROR(IF(VLOOKUP($FE20,'表１　R8補助（合計）'!$A$4:$FD$41,C$1,FALSE)="","",VLOOKUP($FE20,'表１　R8補助（合計）'!$A$4:$FD$41,C$1,FALSE)),"")</f>
        <v/>
      </c>
      <c r="D20" s="143" t="str">
        <f>IFERROR(IF(VLOOKUP($FE20,'表１　R8補助（合計）'!$A$4:$FD$41,D$1,FALSE)="","",VLOOKUP($FE20,'表１　R8補助（合計）'!$A$4:$FD$41,D$1,FALSE)),"")</f>
        <v/>
      </c>
      <c r="E20" s="143" t="str">
        <f>IFERROR(IF(VLOOKUP($FE20,'表１　R8補助（合計）'!$A$4:$FD$41,E$1,FALSE)="","",VLOOKUP($FE20,'表１　R8補助（合計）'!$A$4:$FD$41,E$1,FALSE)),"")</f>
        <v/>
      </c>
      <c r="F20" s="143" t="str">
        <f>IFERROR(IF(VLOOKUP($FE20,'表１　R8補助（合計）'!$A$4:$FD$41,F$1,FALSE)="","",VLOOKUP($FE20,'表１　R8補助（合計）'!$A$4:$FD$41,F$1,FALSE)),"")</f>
        <v/>
      </c>
      <c r="G20" s="143" t="str">
        <f>IFERROR(IF(VLOOKUP($FE20,'表１　R8補助（合計）'!$A$4:$FD$41,G$1,FALSE)="","",VLOOKUP($FE20,'表１　R8補助（合計）'!$A$4:$FD$41,G$1,FALSE)),"")</f>
        <v/>
      </c>
      <c r="H20" s="143" t="str">
        <f>IFERROR(IF(VLOOKUP($FE20,'表１　R8補助（合計）'!$A$4:$FD$41,H$1,FALSE)="","",VLOOKUP($FE20,'表１　R8補助（合計）'!$A$4:$FD$41,H$1,FALSE)),"")</f>
        <v/>
      </c>
      <c r="I20" s="144" t="str">
        <f>IFERROR(IF(VLOOKUP($FE20,'表１　R8補助（合計）'!$A$4:$FD$41,I$1,FALSE)="","",VLOOKUP($FE20,'表１　R8補助（合計）'!$A$4:$FD$41,I$1,FALSE))*$FD20,"")</f>
        <v/>
      </c>
      <c r="J20" s="144" t="str">
        <f>IFERROR(IF(VLOOKUP($FE20,'表１　R8補助（合計）'!$A$4:$FD$41,J$1,FALSE)="","",VLOOKUP($FE20,'表１　R8補助（合計）'!$A$4:$FD$41,J$1,FALSE))*$FD20,"")</f>
        <v/>
      </c>
      <c r="K20" s="144" t="str">
        <f>IFERROR(IF(VLOOKUP($FE20,'表１　R8補助（合計）'!$A$4:$FD$41,K$1,FALSE)="","",VLOOKUP($FE20,'表１　R8補助（合計）'!$A$4:$FD$41,K$1,FALSE))*$FD20,"")</f>
        <v/>
      </c>
      <c r="L20" s="138" t="e">
        <f t="shared" si="123"/>
        <v>#VALUE!</v>
      </c>
      <c r="M20" s="144" t="str">
        <f>IFERROR(IF(VLOOKUP($FE20,'表１　R8補助（合計）'!$A$4:$FD$41,M$1,FALSE)="","",VLOOKUP($FE20,'表１　R8補助（合計）'!$A$4:$FD$41,M$1,FALSE)),"")</f>
        <v/>
      </c>
      <c r="N20" s="139" t="e">
        <f t="shared" si="124"/>
        <v>#VALUE!</v>
      </c>
      <c r="O20" s="145" t="str">
        <f>IFERROR(IF(VLOOKUP($FE20,'表１　R8補助（合計）'!$A$4:$FD$41,O$1,FALSE)="","",VLOOKUP($FE20,'表１　R8補助（合計）'!$A$4:$FD$41,O$1,FALSE))*$FD20,"")</f>
        <v/>
      </c>
      <c r="P20" s="146" t="str">
        <f>IFERROR(IF(VLOOKUP($FE20,'表１　R8補助（合計）'!$A$4:$FD$41,P$1,FALSE)="","",VLOOKUP($FE20,'表１　R8補助（合計）'!$A$4:$FD$41,P$1,FALSE))*$FD20,"")</f>
        <v/>
      </c>
      <c r="Q20" s="146" t="str">
        <f>IFERROR(IF(VLOOKUP($FE20,'表１　R8補助（合計）'!$A$4:$FD$41,Q$1,FALSE)="","",VLOOKUP($FE20,'表１　R8補助（合計）'!$A$4:$FD$41,Q$1,FALSE))*$FD20,"")</f>
        <v/>
      </c>
      <c r="R20" s="140" t="e">
        <f t="shared" si="125"/>
        <v>#VALUE!</v>
      </c>
      <c r="S20" s="162"/>
      <c r="T20" s="147" t="str">
        <f>IFERROR(IF(VLOOKUP($FE20,'表１　R8補助（合計）'!$A$4:$FD$41,T$1,FALSE)="","",VLOOKUP($FE20,'表１　R8補助（合計）'!$A$4:$FD$41,T$1,FALSE)),"")</f>
        <v/>
      </c>
      <c r="U20" s="140" t="e">
        <f t="shared" si="126"/>
        <v>#VALUE!</v>
      </c>
      <c r="V20" s="147" t="str">
        <f>IFERROR(IF(VLOOKUP($FE20,'表１　R8補助（合計）'!$A$4:$FD$41,V$1,FALSE)="","",VLOOKUP($FE20,'表１　R8補助（合計）'!$A$4:$FD$41,V$1,FALSE)),"")</f>
        <v/>
      </c>
      <c r="W20" s="138" t="e">
        <f t="shared" si="127"/>
        <v>#VALUE!</v>
      </c>
      <c r="X20" s="147" t="str">
        <f>IFERROR(IF(VLOOKUP($FE20,'表１　R8補助（合計）'!$A$4:$FD$41,X$1,FALSE)="","",VLOOKUP($FE20,'表１　R8補助（合計）'!$A$4:$FD$41,X$1,FALSE)),"")</f>
        <v/>
      </c>
      <c r="Y20" s="147" t="str">
        <f>IFERROR(IF(VLOOKUP($FE20,'表１　R8補助（合計）'!$A$4:$FD$41,Y$1,FALSE)="","",VLOOKUP($FE20,'表１　R8補助（合計）'!$A$4:$FD$41,Y$1,FALSE)),"")</f>
        <v/>
      </c>
      <c r="Z20" s="147" t="str">
        <f>IFERROR(IF(VLOOKUP($FE20,'表１　R8補助（合計）'!$A$4:$FD$41,Z$1,FALSE)="","",VLOOKUP($FE20,'表１　R8補助（合計）'!$A$4:$FD$41,Z$1,FALSE)),"")</f>
        <v/>
      </c>
      <c r="AA20" s="147" t="str">
        <f>IFERROR(IF(VLOOKUP($FE20,'表１　R8補助（合計）'!$A$4:$FD$41,AA$1,FALSE)="","",VLOOKUP($FE20,'表１　R8補助（合計）'!$A$4:$FD$41,AA$1,FALSE)),"")</f>
        <v/>
      </c>
      <c r="AB20" s="147" t="str">
        <f>IFERROR(IF(VLOOKUP($FE20,'表１　R8補助（合計）'!$A$4:$FD$41,AB$1,FALSE)="","",VLOOKUP($FE20,'表１　R8補助（合計）'!$A$4:$FD$41,AB$1,FALSE)),"")</f>
        <v/>
      </c>
      <c r="AC20" s="147" t="str">
        <f>IFERROR(IF(VLOOKUP($FE20,'表１　R8補助（合計）'!$A$4:$FD$41,AC$1,FALSE)="","",VLOOKUP($FE20,'表１　R8補助（合計）'!$A$4:$FD$41,AC$1,FALSE)),"")</f>
        <v/>
      </c>
      <c r="AD20" s="147" t="str">
        <f>IFERROR(IF(VLOOKUP($FE20,'表１　R8補助（合計）'!$A$4:$FD$41,AD$1,FALSE)="","",VLOOKUP($FE20,'表１　R8補助（合計）'!$A$4:$FD$41,AD$1,FALSE)),"")</f>
        <v/>
      </c>
      <c r="AE20" s="147" t="str">
        <f>IFERROR(IF(VLOOKUP($FE20,'表１　R8補助（合計）'!$A$4:$FD$41,AE$1,FALSE)="","",VLOOKUP($FE20,'表１　R8補助（合計）'!$A$4:$FD$41,AE$1,FALSE)),"")</f>
        <v/>
      </c>
      <c r="AF20" s="147" t="str">
        <f>IFERROR(IF(VLOOKUP($FE20,'表１　R8補助（合計）'!$A$4:$FD$41,AF$1,FALSE)="","",VLOOKUP($FE20,'表１　R8補助（合計）'!$A$4:$FD$41,AF$1,FALSE)),"")</f>
        <v/>
      </c>
      <c r="AG20" s="147" t="str">
        <f>IFERROR(IF(VLOOKUP($FE20,'表１　R8補助（合計）'!$A$4:$FD$41,AG$1,FALSE)="","",VLOOKUP($FE20,'表１　R8補助（合計）'!$A$4:$FD$41,AG$1,FALSE)),"")</f>
        <v/>
      </c>
      <c r="AH20" s="147" t="str">
        <f>IFERROR(IF(VLOOKUP($FE20,'表１　R8補助（合計）'!$A$4:$FD$41,AH$1,FALSE)="","",VLOOKUP($FE20,'表１　R8補助（合計）'!$A$4:$FD$41,AH$1,FALSE)),"")</f>
        <v/>
      </c>
      <c r="AI20" s="147" t="str">
        <f>IFERROR(IF(VLOOKUP($FE20,'表１　R8補助（合計）'!$A$4:$FD$41,AI$1,FALSE)="","",VLOOKUP($FE20,'表１　R8補助（合計）'!$A$4:$FD$41,AI$1,FALSE)),"")</f>
        <v/>
      </c>
      <c r="AJ20" s="201"/>
      <c r="AK20" s="111" t="str">
        <f>IFERROR(IF(VLOOKUP($FE20,'表１　R8補助（合計）'!$A$4:$FD$41,AK$1,FALSE)="","",VLOOKUP($FE20,'表１　R8補助（合計）'!$A$4:$FD$41,AK$1,FALSE)),"")</f>
        <v/>
      </c>
      <c r="AL20" s="111" t="str">
        <f>IFERROR(IF(VLOOKUP($FE20,'表１　R8補助（合計）'!$A$4:$FD$41,AL$1,FALSE)="","",VLOOKUP($FE20,'表１　R8補助（合計）'!$A$4:$FD$41,AL$1,FALSE)),"")</f>
        <v/>
      </c>
      <c r="AM20" s="111" t="str">
        <f>IFERROR(IF(VLOOKUP($FE20,'表１　R8補助（合計）'!$A$4:$FD$41,AM$1,FALSE)="","",VLOOKUP($FE20,'表１　R8補助（合計）'!$A$4:$FD$41,AM$1,FALSE)),"")</f>
        <v/>
      </c>
      <c r="AN20" s="112" t="str">
        <f>IFERROR(IF(VLOOKUP($FE20,'表１　R8補助（合計）'!$A$4:$FD$41,AN$1,FALSE)="","",VLOOKUP($FE20,'表１　R8補助（合計）'!$A$4:$FD$41,AN$1,FALSE)),"")</f>
        <v/>
      </c>
      <c r="AO20" s="111" t="str">
        <f>IFERROR(IF(VLOOKUP($FE20,'表１　R8補助（合計）'!$A$4:$FD$41,AO$1,FALSE)="","",VLOOKUP($FE20,'表１　R8補助（合計）'!$A$4:$FD$41,AO$1,FALSE)),"")</f>
        <v/>
      </c>
      <c r="AP20" s="111" t="str">
        <f>IFERROR(IF(VLOOKUP($FE20,'表１　R8補助（合計）'!$A$4:$FD$41,AP$1,FALSE)="","",VLOOKUP($FE20,'表１　R8補助（合計）'!$A$4:$FD$41,AP$1,FALSE)),"")</f>
        <v/>
      </c>
      <c r="AQ20" s="111" t="str">
        <f>IFERROR(IF(VLOOKUP($FE20,'表１　R8補助（合計）'!$A$4:$FD$41,AQ$1,FALSE)="","",VLOOKUP($FE20,'表１　R8補助（合計）'!$A$4:$FD$41,AQ$1,FALSE)),"")</f>
        <v/>
      </c>
      <c r="AR20" s="112" t="str">
        <f>IFERROR(IF(VLOOKUP($FE20,'表１　R8補助（合計）'!$A$4:$FD$41,AR$1,FALSE)="","",VLOOKUP($FE20,'表１　R8補助（合計）'!$A$4:$FD$41,AR$1,FALSE)),"")</f>
        <v/>
      </c>
      <c r="AS20" s="111" t="str">
        <f>IFERROR(IF(VLOOKUP($FE20,'表１　R8補助（合計）'!$A$4:$FD$41,AS$1,FALSE)="","",VLOOKUP($FE20,'表１　R8補助（合計）'!$A$4:$FD$41,AS$1,FALSE)),"")</f>
        <v/>
      </c>
      <c r="AT20" s="111" t="str">
        <f>IFERROR(IF(VLOOKUP($FE20,'表１　R8補助（合計）'!$A$4:$FD$41,AT$1,FALSE)="","",VLOOKUP($FE20,'表１　R8補助（合計）'!$A$4:$FD$41,AT$1,FALSE)),"")</f>
        <v/>
      </c>
      <c r="AU20" s="111" t="str">
        <f>IFERROR(IF(VLOOKUP($FE20,'表１　R8補助（合計）'!$A$4:$FD$41,AU$1,FALSE)="","",VLOOKUP($FE20,'表１　R8補助（合計）'!$A$4:$FD$41,AU$1,FALSE)),"")</f>
        <v/>
      </c>
      <c r="AV20" s="112" t="str">
        <f>IFERROR(IF(VLOOKUP($FE20,'表１　R8補助（合計）'!$A$4:$FD$41,AV$1,FALSE)="","",VLOOKUP($FE20,'表１　R8補助（合計）'!$A$4:$FD$41,AV$1,FALSE)),"")</f>
        <v/>
      </c>
      <c r="AW20" s="111" t="str">
        <f>IFERROR(IF(VLOOKUP($FE20,'表１　R8補助（合計）'!$A$4:$FD$41,AW$1,FALSE)="","",VLOOKUP($FE20,'表１　R8補助（合計）'!$A$4:$FD$41,AW$1,FALSE)),"")</f>
        <v/>
      </c>
      <c r="AX20" s="111" t="str">
        <f>IFERROR(IF(VLOOKUP($FE20,'表１　R8補助（合計）'!$A$4:$FD$41,AX$1,FALSE)="","",VLOOKUP($FE20,'表１　R8補助（合計）'!$A$4:$FD$41,AX$1,FALSE)),"")</f>
        <v/>
      </c>
      <c r="AY20" s="111" t="str">
        <f>IFERROR(IF(VLOOKUP($FE20,'表１　R8補助（合計）'!$A$4:$FD$41,AY$1,FALSE)="","",VLOOKUP($FE20,'表１　R8補助（合計）'!$A$4:$FD$41,AY$1,FALSE)),"")</f>
        <v/>
      </c>
      <c r="AZ20" s="112" t="str">
        <f>IFERROR(IF(VLOOKUP($FE20,'表１　R8補助（合計）'!$A$4:$FD$41,AZ$1,FALSE)="","",VLOOKUP($FE20,'表１　R8補助（合計）'!$A$4:$FD$41,AZ$1,FALSE)),"")</f>
        <v/>
      </c>
      <c r="BA20" s="111" t="str">
        <f>IFERROR(IF(VLOOKUP($FE20,'表１　R8補助（合計）'!$A$4:$FD$41,BA$1,FALSE)="","",VLOOKUP($FE20,'表１　R8補助（合計）'!$A$4:$FD$41,BA$1,FALSE)),"")</f>
        <v/>
      </c>
      <c r="BB20" s="111" t="str">
        <f>IFERROR(IF(VLOOKUP($FE20,'表１　R8補助（合計）'!$A$4:$FD$41,BB$1,FALSE)="","",VLOOKUP($FE20,'表１　R8補助（合計）'!$A$4:$FD$41,BB$1,FALSE)),"")</f>
        <v/>
      </c>
      <c r="BC20" s="111" t="str">
        <f>IFERROR(IF(VLOOKUP($FE20,'表１　R8補助（合計）'!$A$4:$FD$41,BC$1,FALSE)="","",VLOOKUP($FE20,'表１　R8補助（合計）'!$A$4:$FD$41,BC$1,FALSE)),"")</f>
        <v/>
      </c>
      <c r="BD20" s="112" t="str">
        <f>IFERROR(IF(VLOOKUP($FE20,'表１　R8補助（合計）'!$A$4:$FD$41,BD$1,FALSE)="","",VLOOKUP($FE20,'表１　R8補助（合計）'!$A$4:$FD$41,BD$1,FALSE)),"")</f>
        <v/>
      </c>
      <c r="BE20" s="111" t="str">
        <f>IFERROR(IF(VLOOKUP($FE20,'表１　R8補助（合計）'!$A$4:$FD$41,BE$1,FALSE)="","",VLOOKUP($FE20,'表１　R8補助（合計）'!$A$4:$FD$41,BE$1,FALSE)),"")</f>
        <v/>
      </c>
      <c r="BF20" s="111" t="str">
        <f>IFERROR(IF(VLOOKUP($FE20,'表１　R8補助（合計）'!$A$4:$FD$41,BF$1,FALSE)="","",VLOOKUP($FE20,'表１　R8補助（合計）'!$A$4:$FD$41,BF$1,FALSE)),"")</f>
        <v/>
      </c>
      <c r="BG20" s="111" t="str">
        <f>IFERROR(IF(VLOOKUP($FE20,'表１　R8補助（合計）'!$A$4:$FD$41,BG$1,FALSE)="","",VLOOKUP($FE20,'表１　R8補助（合計）'!$A$4:$FD$41,BG$1,FALSE)),"")</f>
        <v/>
      </c>
      <c r="BH20" s="112" t="str">
        <f>IFERROR(IF(VLOOKUP($FE20,'表１　R8補助（合計）'!$A$4:$FD$41,BH$1,FALSE)="","",VLOOKUP($FE20,'表１　R8補助（合計）'!$A$4:$FD$41,BH$1,FALSE)),"")</f>
        <v/>
      </c>
      <c r="BI20" s="111" t="str">
        <f>IFERROR(IF(VLOOKUP($FE20,'表１　R8補助（合計）'!$A$4:$FD$41,BI$1,FALSE)="","",VLOOKUP($FE20,'表１　R8補助（合計）'!$A$4:$FD$41,BI$1,FALSE)),"")</f>
        <v/>
      </c>
      <c r="BJ20" s="111" t="str">
        <f>IFERROR(IF(VLOOKUP($FE20,'表１　R8補助（合計）'!$A$4:$FD$41,BJ$1,FALSE)="","",VLOOKUP($FE20,'表１　R8補助（合計）'!$A$4:$FD$41,BJ$1,FALSE)),"")</f>
        <v/>
      </c>
      <c r="BK20" s="111" t="str">
        <f>IFERROR(IF(VLOOKUP($FE20,'表１　R8補助（合計）'!$A$4:$FD$41,BK$1,FALSE)="","",VLOOKUP($FE20,'表１　R8補助（合計）'!$A$4:$FD$41,BK$1,FALSE)),"")</f>
        <v/>
      </c>
      <c r="BL20" s="112" t="str">
        <f>IFERROR(IF(VLOOKUP($FE20,'表１　R8補助（合計）'!$A$4:$FD$41,BL$1,FALSE)="","",VLOOKUP($FE20,'表１　R8補助（合計）'!$A$4:$FD$41,BL$1,FALSE)),"")</f>
        <v/>
      </c>
      <c r="BM20" s="111" t="str">
        <f>IFERROR(IF(VLOOKUP($FE20,'表１　R8補助（合計）'!$A$4:$FD$41,BM$1,FALSE)="","",VLOOKUP($FE20,'表１　R8補助（合計）'!$A$4:$FD$41,BM$1,FALSE)),"")</f>
        <v/>
      </c>
      <c r="BN20" s="111" t="str">
        <f>IFERROR(IF(VLOOKUP($FE20,'表１　R8補助（合計）'!$A$4:$FD$41,BN$1,FALSE)="","",VLOOKUP($FE20,'表１　R8補助（合計）'!$A$4:$FD$41,BN$1,FALSE)),"")</f>
        <v/>
      </c>
      <c r="BO20" s="111" t="str">
        <f>IFERROR(IF(VLOOKUP($FE20,'表１　R8補助（合計）'!$A$4:$FD$41,BO$1,FALSE)="","",VLOOKUP($FE20,'表１　R8補助（合計）'!$A$4:$FD$41,BO$1,FALSE)),"")</f>
        <v/>
      </c>
      <c r="BP20" s="112" t="str">
        <f>IFERROR(IF(VLOOKUP($FE20,'表１　R8補助（合計）'!$A$4:$FD$41,BP$1,FALSE)="","",VLOOKUP($FE20,'表１　R8補助（合計）'!$A$4:$FD$41,BP$1,FALSE)),"")</f>
        <v/>
      </c>
      <c r="BQ20" s="111" t="str">
        <f>IFERROR(IF(VLOOKUP($FE20,'表１　R8補助（合計）'!$A$4:$FD$41,BQ$1,FALSE)="","",VLOOKUP($FE20,'表１　R8補助（合計）'!$A$4:$FD$41,BQ$1,FALSE)),"")</f>
        <v/>
      </c>
      <c r="BR20" s="111" t="str">
        <f>IFERROR(IF(VLOOKUP($FE20,'表１　R8補助（合計）'!$A$4:$FD$41,BR$1,FALSE)="","",VLOOKUP($FE20,'表１　R8補助（合計）'!$A$4:$FD$41,BR$1,FALSE)),"")</f>
        <v/>
      </c>
      <c r="BS20" s="111" t="str">
        <f>IFERROR(IF(VLOOKUP($FE20,'表１　R8補助（合計）'!$A$4:$FD$41,BS$1,FALSE)="","",VLOOKUP($FE20,'表１　R8補助（合計）'!$A$4:$FD$41,BS$1,FALSE)),"")</f>
        <v/>
      </c>
      <c r="BT20" s="112" t="str">
        <f>IFERROR(IF(VLOOKUP($FE20,'表１　R8補助（合計）'!$A$4:$FD$41,BT$1,FALSE)="","",VLOOKUP($FE20,'表１　R8補助（合計）'!$A$4:$FD$41,BT$1,FALSE)),"")</f>
        <v/>
      </c>
      <c r="BU20" s="111" t="str">
        <f>IFERROR(IF(VLOOKUP($FE20,'表１　R8補助（合計）'!$A$4:$FD$41,BU$1,FALSE)="","",VLOOKUP($FE20,'表１　R8補助（合計）'!$A$4:$FD$41,BU$1,FALSE)),"")</f>
        <v/>
      </c>
      <c r="BV20" s="111" t="str">
        <f>IFERROR(IF(VLOOKUP($FE20,'表１　R8補助（合計）'!$A$4:$FD$41,BV$1,FALSE)="","",VLOOKUP($FE20,'表１　R8補助（合計）'!$A$4:$FD$41,BV$1,FALSE)),"")</f>
        <v/>
      </c>
      <c r="BW20" s="111" t="str">
        <f>IFERROR(IF(VLOOKUP($FE20,'表１　R8補助（合計）'!$A$4:$FD$41,BW$1,FALSE)="","",VLOOKUP($FE20,'表１　R8補助（合計）'!$A$4:$FD$41,BW$1,FALSE)),"")</f>
        <v/>
      </c>
      <c r="BX20" s="112" t="str">
        <f>IFERROR(IF(VLOOKUP($FE20,'表１　R8補助（合計）'!$A$4:$FD$41,BX$1,FALSE)="","",VLOOKUP($FE20,'表１　R8補助（合計）'!$A$4:$FD$41,BX$1,FALSE)),"")</f>
        <v/>
      </c>
      <c r="BY20" s="111" t="str">
        <f>IFERROR(IF(VLOOKUP($FE20,'表１　R8補助（合計）'!$A$4:$FD$41,BY$1,FALSE)="","",VLOOKUP($FE20,'表１　R8補助（合計）'!$A$4:$FD$41,BY$1,FALSE)),"")</f>
        <v/>
      </c>
      <c r="BZ20" s="111" t="str">
        <f>IFERROR(IF(VLOOKUP($FE20,'表１　R8補助（合計）'!$A$4:$FD$41,BZ$1,FALSE)="","",VLOOKUP($FE20,'表１　R8補助（合計）'!$A$4:$FD$41,BZ$1,FALSE)),"")</f>
        <v/>
      </c>
      <c r="CA20" s="111" t="str">
        <f>IFERROR(IF(VLOOKUP($FE20,'表１　R8補助（合計）'!$A$4:$FD$41,CA$1,FALSE)="","",VLOOKUP($FE20,'表１　R8補助（合計）'!$A$4:$FD$41,CA$1,FALSE)),"")</f>
        <v/>
      </c>
      <c r="CB20" s="112" t="str">
        <f>IFERROR(IF(VLOOKUP($FE20,'表１　R8補助（合計）'!$A$4:$FD$41,CB$1,FALSE)="","",VLOOKUP($FE20,'表１　R8補助（合計）'!$A$4:$FD$41,CB$1,FALSE)),"")</f>
        <v/>
      </c>
      <c r="CC20" s="111" t="str">
        <f>IFERROR(IF(VLOOKUP($FE20,'表１　R8補助（合計）'!$A$4:$FD$41,CC$1,FALSE)="","",VLOOKUP($FE20,'表１　R8補助（合計）'!$A$4:$FD$41,CC$1,FALSE)),"")</f>
        <v/>
      </c>
      <c r="CD20" s="111" t="str">
        <f>IFERROR(IF(VLOOKUP($FE20,'表１　R8補助（合計）'!$A$4:$FD$41,CD$1,FALSE)="","",VLOOKUP($FE20,'表１　R8補助（合計）'!$A$4:$FD$41,CD$1,FALSE)),"")</f>
        <v/>
      </c>
      <c r="CE20" s="111" t="str">
        <f>IFERROR(IF(VLOOKUP($FE20,'表１　R8補助（合計）'!$A$4:$FD$41,CE$1,FALSE)="","",VLOOKUP($FE20,'表１　R8補助（合計）'!$A$4:$FD$41,CE$1,FALSE)),"")</f>
        <v/>
      </c>
      <c r="CF20" s="112" t="str">
        <f>IFERROR(IF(VLOOKUP($FE20,'表１　R8補助（合計）'!$A$4:$FD$41,CF$1,FALSE)="","",VLOOKUP($FE20,'表１　R8補助（合計）'!$A$4:$FD$41,CF$1,FALSE)),"")</f>
        <v/>
      </c>
      <c r="CG20" s="111" t="str">
        <f>IFERROR(IF(VLOOKUP($FE20,'表１　R8補助（合計）'!$A$4:$FD$41,CG$1,FALSE)="","",VLOOKUP($FE20,'表１　R8補助（合計）'!$A$4:$FD$41,CG$1,FALSE)),"")</f>
        <v/>
      </c>
      <c r="CH20" s="111" t="str">
        <f>IFERROR(IF(VLOOKUP($FE20,'表１　R8補助（合計）'!$A$4:$FD$41,CH$1,FALSE)="","",VLOOKUP($FE20,'表１　R8補助（合計）'!$A$4:$FD$41,CH$1,FALSE)),"")</f>
        <v/>
      </c>
      <c r="CI20" s="111" t="str">
        <f>IFERROR(IF(VLOOKUP($FE20,'表１　R8補助（合計）'!$A$4:$FD$41,CI$1,FALSE)="","",VLOOKUP($FE20,'表１　R8補助（合計）'!$A$4:$FD$41,CI$1,FALSE)),"")</f>
        <v/>
      </c>
      <c r="CJ20" s="112" t="str">
        <f>IFERROR(IF(VLOOKUP($FE20,'表１　R8補助（合計）'!$A$4:$FD$41,CJ$1,FALSE)="","",VLOOKUP($FE20,'表１　R8補助（合計）'!$A$4:$FD$41,CJ$1,FALSE)),"")</f>
        <v/>
      </c>
      <c r="CK20" s="111" t="str">
        <f>IFERROR(IF(VLOOKUP($FE20,'表１　R8補助（合計）'!$A$4:$FD$41,CK$1,FALSE)="","",VLOOKUP($FE20,'表１　R8補助（合計）'!$A$4:$FD$41,CK$1,FALSE)),"")</f>
        <v/>
      </c>
      <c r="CL20" s="111" t="str">
        <f>IFERROR(IF(VLOOKUP($FE20,'表１　R8補助（合計）'!$A$4:$FD$41,CL$1,FALSE)="","",VLOOKUP($FE20,'表１　R8補助（合計）'!$A$4:$FD$41,CL$1,FALSE)),"")</f>
        <v/>
      </c>
      <c r="CM20" s="111" t="str">
        <f>IFERROR(IF(VLOOKUP($FE20,'表１　R8補助（合計）'!$A$4:$FD$41,CM$1,FALSE)="","",VLOOKUP($FE20,'表１　R8補助（合計）'!$A$4:$FD$41,CM$1,FALSE)),"")</f>
        <v/>
      </c>
      <c r="CN20" s="112" t="str">
        <f>IFERROR(IF(VLOOKUP($FE20,'表１　R8補助（合計）'!$A$4:$FD$41,CN$1,FALSE)="","",VLOOKUP($FE20,'表１　R8補助（合計）'!$A$4:$FD$41,CN$1,FALSE)),"")</f>
        <v/>
      </c>
      <c r="CO20" s="111" t="str">
        <f>IFERROR(IF(VLOOKUP($FE20,'表１　R8補助（合計）'!$A$4:$FD$41,CO$1,FALSE)="","",VLOOKUP($FE20,'表１　R8補助（合計）'!$A$4:$FD$41,CO$1,FALSE)),"")</f>
        <v/>
      </c>
      <c r="CP20" s="111" t="str">
        <f>IFERROR(IF(VLOOKUP($FE20,'表１　R8補助（合計）'!$A$4:$FD$41,CP$1,FALSE)="","",VLOOKUP($FE20,'表１　R8補助（合計）'!$A$4:$FD$41,CP$1,FALSE)),"")</f>
        <v/>
      </c>
      <c r="CQ20" s="111" t="str">
        <f>IFERROR(IF(VLOOKUP($FE20,'表１　R8補助（合計）'!$A$4:$FD$41,CQ$1,FALSE)="","",VLOOKUP($FE20,'表１　R8補助（合計）'!$A$4:$FD$41,CQ$1,FALSE)),"")</f>
        <v/>
      </c>
      <c r="CR20" s="112" t="str">
        <f>IFERROR(IF(VLOOKUP($FE20,'表１　R8補助（合計）'!$A$4:$FD$41,CR$1,FALSE)="","",VLOOKUP($FE20,'表１　R8補助（合計）'!$A$4:$FD$41,CR$1,FALSE)),"")</f>
        <v/>
      </c>
      <c r="CS20" s="111" t="str">
        <f>IFERROR(IF(VLOOKUP($FE20,'表１　R8補助（合計）'!$A$4:$FD$41,CS$1,FALSE)="","",VLOOKUP($FE20,'表１　R8補助（合計）'!$A$4:$FD$41,CS$1,FALSE)),"")</f>
        <v/>
      </c>
      <c r="CT20" s="111" t="str">
        <f>IFERROR(IF(VLOOKUP($FE20,'表１　R8補助（合計）'!$A$4:$FD$41,CT$1,FALSE)="","",VLOOKUP($FE20,'表１　R8補助（合計）'!$A$4:$FD$41,CT$1,FALSE)),"")</f>
        <v/>
      </c>
      <c r="CU20" s="111" t="str">
        <f>IFERROR(IF(VLOOKUP($FE20,'表１　R8補助（合計）'!$A$4:$FD$41,CU$1,FALSE)="","",VLOOKUP($FE20,'表１　R8補助（合計）'!$A$4:$FD$41,CU$1,FALSE)),"")</f>
        <v/>
      </c>
      <c r="CV20" s="112" t="str">
        <f>IFERROR(IF(VLOOKUP($FE20,'表１　R8補助（合計）'!$A$4:$FD$41,CV$1,FALSE)="","",VLOOKUP($FE20,'表１　R8補助（合計）'!$A$4:$FD$41,CV$1,FALSE)),"")</f>
        <v/>
      </c>
      <c r="CW20" s="111" t="str">
        <f>IFERROR(IF(VLOOKUP($FE20,'表１　R8補助（合計）'!$A$4:$FD$41,CW$1,FALSE)="","",VLOOKUP($FE20,'表１　R8補助（合計）'!$A$4:$FD$41,CW$1,FALSE)),"")</f>
        <v/>
      </c>
      <c r="CX20" s="111" t="str">
        <f>IFERROR(IF(VLOOKUP($FE20,'表１　R8補助（合計）'!$A$4:$FD$41,CX$1,FALSE)="","",VLOOKUP($FE20,'表１　R8補助（合計）'!$A$4:$FD$41,CX$1,FALSE)),"")</f>
        <v/>
      </c>
      <c r="CY20" s="111" t="str">
        <f>IFERROR(IF(VLOOKUP($FE20,'表１　R8補助（合計）'!$A$4:$FD$41,CY$1,FALSE)="","",VLOOKUP($FE20,'表１　R8補助（合計）'!$A$4:$FD$41,CY$1,FALSE)),"")</f>
        <v/>
      </c>
      <c r="CZ20" s="112" t="str">
        <f>IFERROR(IF(VLOOKUP($FE20,'表１　R8補助（合計）'!$A$4:$FD$41,CZ$1,FALSE)="","",VLOOKUP($FE20,'表１　R8補助（合計）'!$A$4:$FD$41,CZ$1,FALSE)),"")</f>
        <v/>
      </c>
      <c r="DA20" s="111" t="str">
        <f>IFERROR(IF(VLOOKUP($FE20,'表１　R8補助（合計）'!$A$4:$FD$41,DA$1,FALSE)="","",VLOOKUP($FE20,'表１　R8補助（合計）'!$A$4:$FD$41,DA$1,FALSE)),"")</f>
        <v/>
      </c>
      <c r="DB20" s="111" t="str">
        <f>IFERROR(IF(VLOOKUP($FE20,'表１　R8補助（合計）'!$A$4:$FD$41,DB$1,FALSE)="","",VLOOKUP($FE20,'表１　R8補助（合計）'!$A$4:$FD$41,DB$1,FALSE)),"")</f>
        <v/>
      </c>
      <c r="DC20" s="111" t="str">
        <f>IFERROR(IF(VLOOKUP($FE20,'表１　R8補助（合計）'!$A$4:$FD$41,DC$1,FALSE)="","",VLOOKUP($FE20,'表１　R8補助（合計）'!$A$4:$FD$41,DC$1,FALSE)),"")</f>
        <v/>
      </c>
      <c r="DD20" s="112" t="str">
        <f>IFERROR(IF(VLOOKUP($FE20,'表１　R8補助（合計）'!$A$4:$FD$41,DD$1,FALSE)="","",VLOOKUP($FE20,'表１　R8補助（合計）'!$A$4:$FD$41,DD$1,FALSE)),"")</f>
        <v/>
      </c>
      <c r="DE20" s="111" t="str">
        <f>IFERROR(IF(VLOOKUP($FE20,'表１　R8補助（合計）'!$A$4:$FD$41,DE$1,FALSE)="","",VLOOKUP($FE20,'表１　R8補助（合計）'!$A$4:$FD$41,DE$1,FALSE)),"")</f>
        <v/>
      </c>
      <c r="DF20" s="111" t="str">
        <f>IFERROR(IF(VLOOKUP($FE20,'表１　R8補助（合計）'!$A$4:$FD$41,DF$1,FALSE)="","",VLOOKUP($FE20,'表１　R8補助（合計）'!$A$4:$FD$41,DF$1,FALSE)),"")</f>
        <v/>
      </c>
      <c r="DG20" s="111" t="str">
        <f>IFERROR(IF(VLOOKUP($FE20,'表１　R8補助（合計）'!$A$4:$FD$41,DG$1,FALSE)="","",VLOOKUP($FE20,'表１　R8補助（合計）'!$A$4:$FD$41,DG$1,FALSE)),"")</f>
        <v/>
      </c>
      <c r="DH20" s="112" t="str">
        <f>IFERROR(IF(VLOOKUP($FE20,'表１　R8補助（合計）'!$A$4:$FD$41,DH$1,FALSE)="","",VLOOKUP($FE20,'表１　R8補助（合計）'!$A$4:$FD$41,DH$1,FALSE)),"")</f>
        <v/>
      </c>
      <c r="DI20" s="111" t="str">
        <f>IFERROR(IF(VLOOKUP($FE20,'表１　R8補助（合計）'!$A$4:$FD$41,DI$1,FALSE)="","",VLOOKUP($FE20,'表１　R8補助（合計）'!$A$4:$FD$41,DI$1,FALSE)),"")</f>
        <v/>
      </c>
      <c r="DJ20" s="111" t="str">
        <f>IFERROR(IF(VLOOKUP($FE20,'表１　R8補助（合計）'!$A$4:$FD$41,DJ$1,FALSE)="","",VLOOKUP($FE20,'表１　R8補助（合計）'!$A$4:$FD$41,DJ$1,FALSE)),"")</f>
        <v/>
      </c>
      <c r="DK20" s="111" t="str">
        <f>IFERROR(IF(VLOOKUP($FE20,'表１　R8補助（合計）'!$A$4:$FD$41,DK$1,FALSE)="","",VLOOKUP($FE20,'表１　R8補助（合計）'!$A$4:$FD$41,DK$1,FALSE)),"")</f>
        <v/>
      </c>
      <c r="DL20" s="112" t="str">
        <f>IFERROR(IF(VLOOKUP($FE20,'表１　R8補助（合計）'!$A$4:$FD$41,DL$1,FALSE)="","",VLOOKUP($FE20,'表１　R8補助（合計）'!$A$4:$FD$41,DL$1,FALSE)),"")</f>
        <v/>
      </c>
      <c r="DM20" s="111" t="str">
        <f>IFERROR(IF(VLOOKUP($FE20,'表１　R8補助（合計）'!$A$4:$FD$41,DM$1,FALSE)="","",VLOOKUP($FE20,'表１　R8補助（合計）'!$A$4:$FD$41,DM$1,FALSE)),"")</f>
        <v/>
      </c>
      <c r="DN20" s="111" t="str">
        <f>IFERROR(IF(VLOOKUP($FE20,'表１　R8補助（合計）'!$A$4:$FD$41,DN$1,FALSE)="","",VLOOKUP($FE20,'表１　R8補助（合計）'!$A$4:$FD$41,DN$1,FALSE)),"")</f>
        <v/>
      </c>
      <c r="DO20" s="111" t="str">
        <f>IFERROR(IF(VLOOKUP($FE20,'表１　R8補助（合計）'!$A$4:$FD$41,DO$1,FALSE)="","",VLOOKUP($FE20,'表１　R8補助（合計）'!$A$4:$FD$41,DO$1,FALSE)),"")</f>
        <v/>
      </c>
      <c r="DP20" s="112" t="str">
        <f>IFERROR(IF(VLOOKUP($FE20,'表１　R8補助（合計）'!$A$4:$FD$41,DP$1,FALSE)="","",VLOOKUP($FE20,'表１　R8補助（合計）'!$A$4:$FD$41,DP$1,FALSE)),"")</f>
        <v/>
      </c>
      <c r="DQ20" s="111" t="str">
        <f>IFERROR(IF(VLOOKUP($FE20,'表１　R8補助（合計）'!$A$4:$FD$41,DQ$1,FALSE)="","",VLOOKUP($FE20,'表１　R8補助（合計）'!$A$4:$FD$41,DQ$1,FALSE)),"")</f>
        <v/>
      </c>
      <c r="DR20" s="111" t="str">
        <f>IFERROR(IF(VLOOKUP($FE20,'表１　R8補助（合計）'!$A$4:$FD$41,DR$1,FALSE)="","",VLOOKUP($FE20,'表１　R8補助（合計）'!$A$4:$FD$41,DR$1,FALSE)),"")</f>
        <v/>
      </c>
      <c r="DS20" s="111" t="str">
        <f>IFERROR(IF(VLOOKUP($FE20,'表１　R8補助（合計）'!$A$4:$FD$41,DS$1,FALSE)="","",VLOOKUP($FE20,'表１　R8補助（合計）'!$A$4:$FD$41,DS$1,FALSE)),"")</f>
        <v/>
      </c>
      <c r="DT20" s="112" t="str">
        <f>IFERROR(IF(VLOOKUP($FE20,'表１　R8補助（合計）'!$A$4:$FD$41,DT$1,FALSE)="","",VLOOKUP($FE20,'表１　R8補助（合計）'!$A$4:$FD$41,DT$1,FALSE)),"")</f>
        <v/>
      </c>
      <c r="DU20" s="111" t="str">
        <f>IFERROR(IF(VLOOKUP($FE20,'表１　R8補助（合計）'!$A$4:$FD$41,DU$1,FALSE)="","",VLOOKUP($FE20,'表１　R8補助（合計）'!$A$4:$FD$41,DU$1,FALSE)),"")</f>
        <v/>
      </c>
      <c r="DV20" s="111" t="str">
        <f>IFERROR(IF(VLOOKUP($FE20,'表１　R8補助（合計）'!$A$4:$FD$41,DV$1,FALSE)="","",VLOOKUP($FE20,'表１　R8補助（合計）'!$A$4:$FD$41,DV$1,FALSE)),"")</f>
        <v/>
      </c>
      <c r="DW20" s="111" t="str">
        <f>IFERROR(IF(VLOOKUP($FE20,'表１　R8補助（合計）'!$A$4:$FD$41,DW$1,FALSE)="","",VLOOKUP($FE20,'表１　R8補助（合計）'!$A$4:$FD$41,DW$1,FALSE)),"")</f>
        <v/>
      </c>
      <c r="DX20" s="112" t="str">
        <f>IFERROR(IF(VLOOKUP($FE20,'表１　R8補助（合計）'!$A$4:$FD$41,DX$1,FALSE)="","",VLOOKUP($FE20,'表１　R8補助（合計）'!$A$4:$FD$41,DX$1,FALSE)),"")</f>
        <v/>
      </c>
      <c r="DY20" s="111" t="str">
        <f>IFERROR(IF(VLOOKUP($FE20,'表１　R8補助（合計）'!$A$4:$FD$41,DY$1,FALSE)="","",VLOOKUP($FE20,'表１　R8補助（合計）'!$A$4:$FD$41,DY$1,FALSE)),"")</f>
        <v/>
      </c>
      <c r="DZ20" s="111" t="str">
        <f>IFERROR(IF(VLOOKUP($FE20,'表１　R8補助（合計）'!$A$4:$FD$41,DZ$1,FALSE)="","",VLOOKUP($FE20,'表１　R8補助（合計）'!$A$4:$FD$41,DZ$1,FALSE)),"")</f>
        <v/>
      </c>
      <c r="EA20" s="111" t="str">
        <f>IFERROR(IF(VLOOKUP($FE20,'表１　R8補助（合計）'!$A$4:$FD$41,EA$1,FALSE)="","",VLOOKUP($FE20,'表１　R8補助（合計）'!$A$4:$FD$41,EA$1,FALSE)),"")</f>
        <v/>
      </c>
      <c r="EB20" s="112" t="str">
        <f>IFERROR(IF(VLOOKUP($FE20,'表１　R8補助（合計）'!$A$4:$FD$41,EB$1,FALSE)="","",VLOOKUP($FE20,'表１　R8補助（合計）'!$A$4:$FD$41,EB$1,FALSE)),"")</f>
        <v/>
      </c>
      <c r="EC20" s="111" t="str">
        <f>IFERROR(IF(VLOOKUP($FE20,'表１　R8補助（合計）'!$A$4:$FD$41,EC$1,FALSE)="","",VLOOKUP($FE20,'表１　R8補助（合計）'!$A$4:$FD$41,EC$1,FALSE)),"")</f>
        <v/>
      </c>
      <c r="ED20" s="111" t="str">
        <f>IFERROR(IF(VLOOKUP($FE20,'表１　R8補助（合計）'!$A$4:$FD$41,ED$1,FALSE)="","",VLOOKUP($FE20,'表１　R8補助（合計）'!$A$4:$FD$41,ED$1,FALSE)),"")</f>
        <v/>
      </c>
      <c r="EE20" s="111" t="str">
        <f>IFERROR(IF(VLOOKUP($FE20,'表１　R8補助（合計）'!$A$4:$FD$41,EE$1,FALSE)="","",VLOOKUP($FE20,'表１　R8補助（合計）'!$A$4:$FD$41,EE$1,FALSE)),"")</f>
        <v/>
      </c>
      <c r="EF20" s="112" t="str">
        <f>IFERROR(IF(VLOOKUP($FE20,'表１　R8補助（合計）'!$A$4:$FD$41,EF$1,FALSE)="","",VLOOKUP($FE20,'表１　R8補助（合計）'!$A$4:$FD$41,EF$1,FALSE)),"")</f>
        <v/>
      </c>
      <c r="EG20" s="111" t="str">
        <f>IFERROR(IF(VLOOKUP($FE20,'表１　R8補助（合計）'!$A$4:$FD$41,EG$1,FALSE)="","",VLOOKUP($FE20,'表１　R8補助（合計）'!$A$4:$FD$41,EG$1,FALSE)),"")</f>
        <v/>
      </c>
      <c r="EH20" s="111" t="str">
        <f>IFERROR(IF(VLOOKUP($FE20,'表１　R8補助（合計）'!$A$4:$FD$41,EH$1,FALSE)="","",VLOOKUP($FE20,'表１　R8補助（合計）'!$A$4:$FD$41,EH$1,FALSE)),"")</f>
        <v/>
      </c>
      <c r="EI20" s="111" t="str">
        <f>IFERROR(IF(VLOOKUP($FE20,'表１　R8補助（合計）'!$A$4:$FD$41,EI$1,FALSE)="","",VLOOKUP($FE20,'表１　R8補助（合計）'!$A$4:$FD$41,EI$1,FALSE)),"")</f>
        <v/>
      </c>
      <c r="EJ20" s="112" t="str">
        <f>IFERROR(IF(VLOOKUP($FE20,'表１　R8補助（合計）'!$A$4:$FD$41,EJ$1,FALSE)="","",VLOOKUP($FE20,'表１　R8補助（合計）'!$A$4:$FD$41,EJ$1,FALSE)),"")</f>
        <v/>
      </c>
      <c r="EK20" s="111" t="str">
        <f>IFERROR(IF(VLOOKUP($FE20,'表１　R8補助（合計）'!$A$4:$FD$41,EK$1,FALSE)="","",VLOOKUP($FE20,'表１　R8補助（合計）'!$A$4:$FD$41,EK$1,FALSE)),"")</f>
        <v/>
      </c>
      <c r="EL20" s="111" t="str">
        <f>IFERROR(IF(VLOOKUP($FE20,'表１　R8補助（合計）'!$A$4:$FD$41,EL$1,FALSE)="","",VLOOKUP($FE20,'表１　R8補助（合計）'!$A$4:$FD$41,EL$1,FALSE)),"")</f>
        <v/>
      </c>
      <c r="EM20" s="111" t="str">
        <f>IFERROR(IF(VLOOKUP($FE20,'表１　R8補助（合計）'!$A$4:$FD$41,EM$1,FALSE)="","",VLOOKUP($FE20,'表１　R8補助（合計）'!$A$4:$FD$41,EM$1,FALSE)),"")</f>
        <v/>
      </c>
      <c r="EN20" s="112" t="str">
        <f>IFERROR(IF(VLOOKUP($FE20,'表１　R8補助（合計）'!$A$4:$FD$41,EN$1,FALSE)="","",VLOOKUP($FE20,'表１　R8補助（合計）'!$A$4:$FD$41,EN$1,FALSE)),"")</f>
        <v/>
      </c>
      <c r="EO20" s="111" t="str">
        <f>IFERROR(IF(VLOOKUP($FE20,'表１　R8補助（合計）'!$A$4:$FD$41,EO$1,FALSE)="","",VLOOKUP($FE20,'表１　R8補助（合計）'!$A$4:$FD$41,EO$1,FALSE)),"")</f>
        <v/>
      </c>
      <c r="EP20" s="111" t="str">
        <f>IFERROR(IF(VLOOKUP($FE20,'表１　R8補助（合計）'!$A$4:$FD$41,EP$1,FALSE)="","",VLOOKUP($FE20,'表１　R8補助（合計）'!$A$4:$FD$41,EP$1,FALSE)),"")</f>
        <v/>
      </c>
      <c r="EQ20" s="111" t="str">
        <f>IFERROR(IF(VLOOKUP($FE20,'表１　R8補助（合計）'!$A$4:$FD$41,EQ$1,FALSE)="","",VLOOKUP($FE20,'表１　R8補助（合計）'!$A$4:$FD$41,EQ$1,FALSE)),"")</f>
        <v/>
      </c>
      <c r="ER20" s="112" t="str">
        <f>IFERROR(IF(VLOOKUP($FE20,'表１　R8補助（合計）'!$A$4:$FD$41,ER$1,FALSE)="","",VLOOKUP($FE20,'表１　R8補助（合計）'!$A$4:$FD$41,ER$1,FALSE)),"")</f>
        <v/>
      </c>
      <c r="ES20" s="111" t="str">
        <f>IFERROR(IF(VLOOKUP($FE20,'表１　R8補助（合計）'!$A$4:$FD$41,ES$1,FALSE)="","",VLOOKUP($FE20,'表１　R8補助（合計）'!$A$4:$FD$41,ES$1,FALSE)),"")</f>
        <v/>
      </c>
      <c r="ET20" s="111" t="str">
        <f>IFERROR(IF(VLOOKUP($FE20,'表１　R8補助（合計）'!$A$4:$FD$41,ET$1,FALSE)="","",VLOOKUP($FE20,'表１　R8補助（合計）'!$A$4:$FD$41,ET$1,FALSE)),"")</f>
        <v/>
      </c>
      <c r="EU20" s="111" t="str">
        <f>IFERROR(IF(VLOOKUP($FE20,'表１　R8補助（合計）'!$A$4:$FD$41,EU$1,FALSE)="","",VLOOKUP($FE20,'表１　R8補助（合計）'!$A$4:$FD$41,EU$1,FALSE)),"")</f>
        <v/>
      </c>
      <c r="EV20" s="112" t="str">
        <f>IFERROR(IF(VLOOKUP($FE20,'表１　R8補助（合計）'!$A$4:$FD$41,EV$1,FALSE)="","",VLOOKUP($FE20,'表１　R8補助（合計）'!$A$4:$FD$41,EV$1,FALSE)),"")</f>
        <v/>
      </c>
      <c r="EW20" s="111" t="str">
        <f>IFERROR(IF(VLOOKUP($FE20,'表１　R8補助（合計）'!$A$4:$FD$41,EW$1,FALSE)="","",VLOOKUP($FE20,'表１　R8補助（合計）'!$A$4:$FD$41,EW$1,FALSE)),"")</f>
        <v/>
      </c>
      <c r="EX20" s="111" t="str">
        <f>IFERROR(IF(VLOOKUP($FE20,'表１　R8補助（合計）'!$A$4:$FD$41,EX$1,FALSE)="","",VLOOKUP($FE20,'表１　R8補助（合計）'!$A$4:$FD$41,EX$1,FALSE)),"")</f>
        <v/>
      </c>
      <c r="EY20" s="111" t="str">
        <f>IFERROR(IF(VLOOKUP($FE20,'表１　R8補助（合計）'!$A$4:$FD$41,EY$1,FALSE)="","",VLOOKUP($FE20,'表１　R8補助（合計）'!$A$4:$FD$41,EY$1,FALSE)),"")</f>
        <v/>
      </c>
      <c r="EZ20" s="112" t="str">
        <f>IFERROR(IF(VLOOKUP($FE20,'表１　R8補助（合計）'!$A$4:$FD$41,EZ$1,FALSE)="","",VLOOKUP($FE20,'表１　R8補助（合計）'!$A$4:$FD$41,EZ$1,FALSE)),"")</f>
        <v/>
      </c>
      <c r="FA20" s="165" t="str">
        <f t="shared" si="122"/>
        <v/>
      </c>
      <c r="FB20" s="166" t="str">
        <f t="shared" si="122"/>
        <v/>
      </c>
      <c r="FC20" s="166" t="str">
        <f t="shared" si="122"/>
        <v/>
      </c>
      <c r="FD20" s="159" t="str">
        <f t="shared" si="122"/>
        <v/>
      </c>
      <c r="FE20" s="126"/>
      <c r="FF20" s="65">
        <f t="shared" si="121"/>
        <v>11</v>
      </c>
    </row>
    <row r="21" spans="1:162" s="75" customFormat="1" ht="36.75" customHeight="1" x14ac:dyDescent="0.25">
      <c r="A21" s="175">
        <v>9</v>
      </c>
      <c r="B21" s="142" t="str">
        <f>IFERROR(IF(VLOOKUP($FE21,'表１　R8補助（合計）'!$A$4:$FD$41,B$1,FALSE)="","",VLOOKUP($FE21,'表１　R8補助（合計）'!$A$4:$FD$41,B$1,FALSE)),"")</f>
        <v/>
      </c>
      <c r="C21" s="142" t="str">
        <f>IFERROR(IF(VLOOKUP($FE21,'表１　R8補助（合計）'!$A$4:$FD$41,C$1,FALSE)="","",VLOOKUP($FE21,'表１　R8補助（合計）'!$A$4:$FD$41,C$1,FALSE)),"")</f>
        <v/>
      </c>
      <c r="D21" s="143" t="str">
        <f>IFERROR(IF(VLOOKUP($FE21,'表１　R8補助（合計）'!$A$4:$FD$41,D$1,FALSE)="","",VLOOKUP($FE21,'表１　R8補助（合計）'!$A$4:$FD$41,D$1,FALSE)),"")</f>
        <v/>
      </c>
      <c r="E21" s="143" t="str">
        <f>IFERROR(IF(VLOOKUP($FE21,'表１　R8補助（合計）'!$A$4:$FD$41,E$1,FALSE)="","",VLOOKUP($FE21,'表１　R8補助（合計）'!$A$4:$FD$41,E$1,FALSE)),"")</f>
        <v/>
      </c>
      <c r="F21" s="143" t="str">
        <f>IFERROR(IF(VLOOKUP($FE21,'表１　R8補助（合計）'!$A$4:$FD$41,F$1,FALSE)="","",VLOOKUP($FE21,'表１　R8補助（合計）'!$A$4:$FD$41,F$1,FALSE)),"")</f>
        <v/>
      </c>
      <c r="G21" s="143" t="str">
        <f>IFERROR(IF(VLOOKUP($FE21,'表１　R8補助（合計）'!$A$4:$FD$41,G$1,FALSE)="","",VLOOKUP($FE21,'表１　R8補助（合計）'!$A$4:$FD$41,G$1,FALSE)),"")</f>
        <v/>
      </c>
      <c r="H21" s="143" t="str">
        <f>IFERROR(IF(VLOOKUP($FE21,'表１　R8補助（合計）'!$A$4:$FD$41,H$1,FALSE)="","",VLOOKUP($FE21,'表１　R8補助（合計）'!$A$4:$FD$41,H$1,FALSE)),"")</f>
        <v/>
      </c>
      <c r="I21" s="144" t="str">
        <f>IFERROR(IF(VLOOKUP($FE21,'表１　R8補助（合計）'!$A$4:$FD$41,I$1,FALSE)="","",VLOOKUP($FE21,'表１　R8補助（合計）'!$A$4:$FD$41,I$1,FALSE))*$FD21,"")</f>
        <v/>
      </c>
      <c r="J21" s="144" t="str">
        <f>IFERROR(IF(VLOOKUP($FE21,'表１　R8補助（合計）'!$A$4:$FD$41,J$1,FALSE)="","",VLOOKUP($FE21,'表１　R8補助（合計）'!$A$4:$FD$41,J$1,FALSE))*$FD21,"")</f>
        <v/>
      </c>
      <c r="K21" s="144" t="str">
        <f>IFERROR(IF(VLOOKUP($FE21,'表１　R8補助（合計）'!$A$4:$FD$41,K$1,FALSE)="","",VLOOKUP($FE21,'表１　R8補助（合計）'!$A$4:$FD$41,K$1,FALSE))*$FD21,"")</f>
        <v/>
      </c>
      <c r="L21" s="138" t="e">
        <f t="shared" si="123"/>
        <v>#VALUE!</v>
      </c>
      <c r="M21" s="144" t="str">
        <f>IFERROR(IF(VLOOKUP($FE21,'表１　R8補助（合計）'!$A$4:$FD$41,M$1,FALSE)="","",VLOOKUP($FE21,'表１　R8補助（合計）'!$A$4:$FD$41,M$1,FALSE)),"")</f>
        <v/>
      </c>
      <c r="N21" s="139" t="e">
        <f t="shared" si="124"/>
        <v>#VALUE!</v>
      </c>
      <c r="O21" s="145" t="str">
        <f>IFERROR(IF(VLOOKUP($FE21,'表１　R8補助（合計）'!$A$4:$FD$41,O$1,FALSE)="","",VLOOKUP($FE21,'表１　R8補助（合計）'!$A$4:$FD$41,O$1,FALSE))*$FD21,"")</f>
        <v/>
      </c>
      <c r="P21" s="146" t="str">
        <f>IFERROR(IF(VLOOKUP($FE21,'表１　R8補助（合計）'!$A$4:$FD$41,P$1,FALSE)="","",VLOOKUP($FE21,'表１　R8補助（合計）'!$A$4:$FD$41,P$1,FALSE))*$FD21,"")</f>
        <v/>
      </c>
      <c r="Q21" s="146" t="str">
        <f>IFERROR(IF(VLOOKUP($FE21,'表１　R8補助（合計）'!$A$4:$FD$41,Q$1,FALSE)="","",VLOOKUP($FE21,'表１　R8補助（合計）'!$A$4:$FD$41,Q$1,FALSE))*$FD21,"")</f>
        <v/>
      </c>
      <c r="R21" s="140" t="e">
        <f t="shared" si="125"/>
        <v>#VALUE!</v>
      </c>
      <c r="S21" s="162"/>
      <c r="T21" s="147" t="str">
        <f>IFERROR(IF(VLOOKUP($FE21,'表１　R8補助（合計）'!$A$4:$FD$41,T$1,FALSE)="","",VLOOKUP($FE21,'表１　R8補助（合計）'!$A$4:$FD$41,T$1,FALSE)),"")</f>
        <v/>
      </c>
      <c r="U21" s="140" t="e">
        <f t="shared" si="126"/>
        <v>#VALUE!</v>
      </c>
      <c r="V21" s="147" t="str">
        <f>IFERROR(IF(VLOOKUP($FE21,'表１　R8補助（合計）'!$A$4:$FD$41,V$1,FALSE)="","",VLOOKUP($FE21,'表１　R8補助（合計）'!$A$4:$FD$41,V$1,FALSE)),"")</f>
        <v/>
      </c>
      <c r="W21" s="138" t="e">
        <f t="shared" si="127"/>
        <v>#VALUE!</v>
      </c>
      <c r="X21" s="147" t="str">
        <f>IFERROR(IF(VLOOKUP($FE21,'表１　R8補助（合計）'!$A$4:$FD$41,X$1,FALSE)="","",VLOOKUP($FE21,'表１　R8補助（合計）'!$A$4:$FD$41,X$1,FALSE)),"")</f>
        <v/>
      </c>
      <c r="Y21" s="147" t="str">
        <f>IFERROR(IF(VLOOKUP($FE21,'表１　R8補助（合計）'!$A$4:$FD$41,Y$1,FALSE)="","",VLOOKUP($FE21,'表１　R8補助（合計）'!$A$4:$FD$41,Y$1,FALSE)),"")</f>
        <v/>
      </c>
      <c r="Z21" s="147" t="str">
        <f>IFERROR(IF(VLOOKUP($FE21,'表１　R8補助（合計）'!$A$4:$FD$41,Z$1,FALSE)="","",VLOOKUP($FE21,'表１　R8補助（合計）'!$A$4:$FD$41,Z$1,FALSE)),"")</f>
        <v/>
      </c>
      <c r="AA21" s="147" t="str">
        <f>IFERROR(IF(VLOOKUP($FE21,'表１　R8補助（合計）'!$A$4:$FD$41,AA$1,FALSE)="","",VLOOKUP($FE21,'表１　R8補助（合計）'!$A$4:$FD$41,AA$1,FALSE)),"")</f>
        <v/>
      </c>
      <c r="AB21" s="147" t="str">
        <f>IFERROR(IF(VLOOKUP($FE21,'表１　R8補助（合計）'!$A$4:$FD$41,AB$1,FALSE)="","",VLOOKUP($FE21,'表１　R8補助（合計）'!$A$4:$FD$41,AB$1,FALSE)),"")</f>
        <v/>
      </c>
      <c r="AC21" s="147" t="str">
        <f>IFERROR(IF(VLOOKUP($FE21,'表１　R8補助（合計）'!$A$4:$FD$41,AC$1,FALSE)="","",VLOOKUP($FE21,'表１　R8補助（合計）'!$A$4:$FD$41,AC$1,FALSE)),"")</f>
        <v/>
      </c>
      <c r="AD21" s="147" t="str">
        <f>IFERROR(IF(VLOOKUP($FE21,'表１　R8補助（合計）'!$A$4:$FD$41,AD$1,FALSE)="","",VLOOKUP($FE21,'表１　R8補助（合計）'!$A$4:$FD$41,AD$1,FALSE)),"")</f>
        <v/>
      </c>
      <c r="AE21" s="147" t="str">
        <f>IFERROR(IF(VLOOKUP($FE21,'表１　R8補助（合計）'!$A$4:$FD$41,AE$1,FALSE)="","",VLOOKUP($FE21,'表１　R8補助（合計）'!$A$4:$FD$41,AE$1,FALSE)),"")</f>
        <v/>
      </c>
      <c r="AF21" s="147" t="str">
        <f>IFERROR(IF(VLOOKUP($FE21,'表１　R8補助（合計）'!$A$4:$FD$41,AF$1,FALSE)="","",VLOOKUP($FE21,'表１　R8補助（合計）'!$A$4:$FD$41,AF$1,FALSE)),"")</f>
        <v/>
      </c>
      <c r="AG21" s="147" t="str">
        <f>IFERROR(IF(VLOOKUP($FE21,'表１　R8補助（合計）'!$A$4:$FD$41,AG$1,FALSE)="","",VLOOKUP($FE21,'表１　R8補助（合計）'!$A$4:$FD$41,AG$1,FALSE)),"")</f>
        <v/>
      </c>
      <c r="AH21" s="147" t="str">
        <f>IFERROR(IF(VLOOKUP($FE21,'表１　R8補助（合計）'!$A$4:$FD$41,AH$1,FALSE)="","",VLOOKUP($FE21,'表１　R8補助（合計）'!$A$4:$FD$41,AH$1,FALSE)),"")</f>
        <v/>
      </c>
      <c r="AI21" s="147" t="str">
        <f>IFERROR(IF(VLOOKUP($FE21,'表１　R8補助（合計）'!$A$4:$FD$41,AI$1,FALSE)="","",VLOOKUP($FE21,'表１　R8補助（合計）'!$A$4:$FD$41,AI$1,FALSE)),"")</f>
        <v/>
      </c>
      <c r="AJ21" s="201"/>
      <c r="AK21" s="111" t="str">
        <f>IFERROR(IF(VLOOKUP($FE21,'表１　R8補助（合計）'!$A$4:$FD$41,AK$1,FALSE)="","",VLOOKUP($FE21,'表１　R8補助（合計）'!$A$4:$FD$41,AK$1,FALSE)),"")</f>
        <v/>
      </c>
      <c r="AL21" s="111" t="str">
        <f>IFERROR(IF(VLOOKUP($FE21,'表１　R8補助（合計）'!$A$4:$FD$41,AL$1,FALSE)="","",VLOOKUP($FE21,'表１　R8補助（合計）'!$A$4:$FD$41,AL$1,FALSE)),"")</f>
        <v/>
      </c>
      <c r="AM21" s="111" t="str">
        <f>IFERROR(IF(VLOOKUP($FE21,'表１　R8補助（合計）'!$A$4:$FD$41,AM$1,FALSE)="","",VLOOKUP($FE21,'表１　R8補助（合計）'!$A$4:$FD$41,AM$1,FALSE)),"")</f>
        <v/>
      </c>
      <c r="AN21" s="112" t="str">
        <f>IFERROR(IF(VLOOKUP($FE21,'表１　R8補助（合計）'!$A$4:$FD$41,AN$1,FALSE)="","",VLOOKUP($FE21,'表１　R8補助（合計）'!$A$4:$FD$41,AN$1,FALSE)),"")</f>
        <v/>
      </c>
      <c r="AO21" s="111" t="str">
        <f>IFERROR(IF(VLOOKUP($FE21,'表１　R8補助（合計）'!$A$4:$FD$41,AO$1,FALSE)="","",VLOOKUP($FE21,'表１　R8補助（合計）'!$A$4:$FD$41,AO$1,FALSE)),"")</f>
        <v/>
      </c>
      <c r="AP21" s="111" t="str">
        <f>IFERROR(IF(VLOOKUP($FE21,'表１　R8補助（合計）'!$A$4:$FD$41,AP$1,FALSE)="","",VLOOKUP($FE21,'表１　R8補助（合計）'!$A$4:$FD$41,AP$1,FALSE)),"")</f>
        <v/>
      </c>
      <c r="AQ21" s="111" t="str">
        <f>IFERROR(IF(VLOOKUP($FE21,'表１　R8補助（合計）'!$A$4:$FD$41,AQ$1,FALSE)="","",VLOOKUP($FE21,'表１　R8補助（合計）'!$A$4:$FD$41,AQ$1,FALSE)),"")</f>
        <v/>
      </c>
      <c r="AR21" s="112" t="str">
        <f>IFERROR(IF(VLOOKUP($FE21,'表１　R8補助（合計）'!$A$4:$FD$41,AR$1,FALSE)="","",VLOOKUP($FE21,'表１　R8補助（合計）'!$A$4:$FD$41,AR$1,FALSE)),"")</f>
        <v/>
      </c>
      <c r="AS21" s="111" t="str">
        <f>IFERROR(IF(VLOOKUP($FE21,'表１　R8補助（合計）'!$A$4:$FD$41,AS$1,FALSE)="","",VLOOKUP($FE21,'表１　R8補助（合計）'!$A$4:$FD$41,AS$1,FALSE)),"")</f>
        <v/>
      </c>
      <c r="AT21" s="111" t="str">
        <f>IFERROR(IF(VLOOKUP($FE21,'表１　R8補助（合計）'!$A$4:$FD$41,AT$1,FALSE)="","",VLOOKUP($FE21,'表１　R8補助（合計）'!$A$4:$FD$41,AT$1,FALSE)),"")</f>
        <v/>
      </c>
      <c r="AU21" s="111" t="str">
        <f>IFERROR(IF(VLOOKUP($FE21,'表１　R8補助（合計）'!$A$4:$FD$41,AU$1,FALSE)="","",VLOOKUP($FE21,'表１　R8補助（合計）'!$A$4:$FD$41,AU$1,FALSE)),"")</f>
        <v/>
      </c>
      <c r="AV21" s="112" t="str">
        <f>IFERROR(IF(VLOOKUP($FE21,'表１　R8補助（合計）'!$A$4:$FD$41,AV$1,FALSE)="","",VLOOKUP($FE21,'表１　R8補助（合計）'!$A$4:$FD$41,AV$1,FALSE)),"")</f>
        <v/>
      </c>
      <c r="AW21" s="111" t="str">
        <f>IFERROR(IF(VLOOKUP($FE21,'表１　R8補助（合計）'!$A$4:$FD$41,AW$1,FALSE)="","",VLOOKUP($FE21,'表１　R8補助（合計）'!$A$4:$FD$41,AW$1,FALSE)),"")</f>
        <v/>
      </c>
      <c r="AX21" s="111" t="str">
        <f>IFERROR(IF(VLOOKUP($FE21,'表１　R8補助（合計）'!$A$4:$FD$41,AX$1,FALSE)="","",VLOOKUP($FE21,'表１　R8補助（合計）'!$A$4:$FD$41,AX$1,FALSE)),"")</f>
        <v/>
      </c>
      <c r="AY21" s="111" t="str">
        <f>IFERROR(IF(VLOOKUP($FE21,'表１　R8補助（合計）'!$A$4:$FD$41,AY$1,FALSE)="","",VLOOKUP($FE21,'表１　R8補助（合計）'!$A$4:$FD$41,AY$1,FALSE)),"")</f>
        <v/>
      </c>
      <c r="AZ21" s="112" t="str">
        <f>IFERROR(IF(VLOOKUP($FE21,'表１　R8補助（合計）'!$A$4:$FD$41,AZ$1,FALSE)="","",VLOOKUP($FE21,'表１　R8補助（合計）'!$A$4:$FD$41,AZ$1,FALSE)),"")</f>
        <v/>
      </c>
      <c r="BA21" s="111" t="str">
        <f>IFERROR(IF(VLOOKUP($FE21,'表１　R8補助（合計）'!$A$4:$FD$41,BA$1,FALSE)="","",VLOOKUP($FE21,'表１　R8補助（合計）'!$A$4:$FD$41,BA$1,FALSE)),"")</f>
        <v/>
      </c>
      <c r="BB21" s="111" t="str">
        <f>IFERROR(IF(VLOOKUP($FE21,'表１　R8補助（合計）'!$A$4:$FD$41,BB$1,FALSE)="","",VLOOKUP($FE21,'表１　R8補助（合計）'!$A$4:$FD$41,BB$1,FALSE)),"")</f>
        <v/>
      </c>
      <c r="BC21" s="111" t="str">
        <f>IFERROR(IF(VLOOKUP($FE21,'表１　R8補助（合計）'!$A$4:$FD$41,BC$1,FALSE)="","",VLOOKUP($FE21,'表１　R8補助（合計）'!$A$4:$FD$41,BC$1,FALSE)),"")</f>
        <v/>
      </c>
      <c r="BD21" s="112" t="str">
        <f>IFERROR(IF(VLOOKUP($FE21,'表１　R8補助（合計）'!$A$4:$FD$41,BD$1,FALSE)="","",VLOOKUP($FE21,'表１　R8補助（合計）'!$A$4:$FD$41,BD$1,FALSE)),"")</f>
        <v/>
      </c>
      <c r="BE21" s="111" t="str">
        <f>IFERROR(IF(VLOOKUP($FE21,'表１　R8補助（合計）'!$A$4:$FD$41,BE$1,FALSE)="","",VLOOKUP($FE21,'表１　R8補助（合計）'!$A$4:$FD$41,BE$1,FALSE)),"")</f>
        <v/>
      </c>
      <c r="BF21" s="111" t="str">
        <f>IFERROR(IF(VLOOKUP($FE21,'表１　R8補助（合計）'!$A$4:$FD$41,BF$1,FALSE)="","",VLOOKUP($FE21,'表１　R8補助（合計）'!$A$4:$FD$41,BF$1,FALSE)),"")</f>
        <v/>
      </c>
      <c r="BG21" s="111" t="str">
        <f>IFERROR(IF(VLOOKUP($FE21,'表１　R8補助（合計）'!$A$4:$FD$41,BG$1,FALSE)="","",VLOOKUP($FE21,'表１　R8補助（合計）'!$A$4:$FD$41,BG$1,FALSE)),"")</f>
        <v/>
      </c>
      <c r="BH21" s="112" t="str">
        <f>IFERROR(IF(VLOOKUP($FE21,'表１　R8補助（合計）'!$A$4:$FD$41,BH$1,FALSE)="","",VLOOKUP($FE21,'表１　R8補助（合計）'!$A$4:$FD$41,BH$1,FALSE)),"")</f>
        <v/>
      </c>
      <c r="BI21" s="111" t="str">
        <f>IFERROR(IF(VLOOKUP($FE21,'表１　R8補助（合計）'!$A$4:$FD$41,BI$1,FALSE)="","",VLOOKUP($FE21,'表１　R8補助（合計）'!$A$4:$FD$41,BI$1,FALSE)),"")</f>
        <v/>
      </c>
      <c r="BJ21" s="111" t="str">
        <f>IFERROR(IF(VLOOKUP($FE21,'表１　R8補助（合計）'!$A$4:$FD$41,BJ$1,FALSE)="","",VLOOKUP($FE21,'表１　R8補助（合計）'!$A$4:$FD$41,BJ$1,FALSE)),"")</f>
        <v/>
      </c>
      <c r="BK21" s="111" t="str">
        <f>IFERROR(IF(VLOOKUP($FE21,'表１　R8補助（合計）'!$A$4:$FD$41,BK$1,FALSE)="","",VLOOKUP($FE21,'表１　R8補助（合計）'!$A$4:$FD$41,BK$1,FALSE)),"")</f>
        <v/>
      </c>
      <c r="BL21" s="112" t="str">
        <f>IFERROR(IF(VLOOKUP($FE21,'表１　R8補助（合計）'!$A$4:$FD$41,BL$1,FALSE)="","",VLOOKUP($FE21,'表１　R8補助（合計）'!$A$4:$FD$41,BL$1,FALSE)),"")</f>
        <v/>
      </c>
      <c r="BM21" s="111" t="str">
        <f>IFERROR(IF(VLOOKUP($FE21,'表１　R8補助（合計）'!$A$4:$FD$41,BM$1,FALSE)="","",VLOOKUP($FE21,'表１　R8補助（合計）'!$A$4:$FD$41,BM$1,FALSE)),"")</f>
        <v/>
      </c>
      <c r="BN21" s="111" t="str">
        <f>IFERROR(IF(VLOOKUP($FE21,'表１　R8補助（合計）'!$A$4:$FD$41,BN$1,FALSE)="","",VLOOKUP($FE21,'表１　R8補助（合計）'!$A$4:$FD$41,BN$1,FALSE)),"")</f>
        <v/>
      </c>
      <c r="BO21" s="111" t="str">
        <f>IFERROR(IF(VLOOKUP($FE21,'表１　R8補助（合計）'!$A$4:$FD$41,BO$1,FALSE)="","",VLOOKUP($FE21,'表１　R8補助（合計）'!$A$4:$FD$41,BO$1,FALSE)),"")</f>
        <v/>
      </c>
      <c r="BP21" s="112" t="str">
        <f>IFERROR(IF(VLOOKUP($FE21,'表１　R8補助（合計）'!$A$4:$FD$41,BP$1,FALSE)="","",VLOOKUP($FE21,'表１　R8補助（合計）'!$A$4:$FD$41,BP$1,FALSE)),"")</f>
        <v/>
      </c>
      <c r="BQ21" s="111" t="str">
        <f>IFERROR(IF(VLOOKUP($FE21,'表１　R8補助（合計）'!$A$4:$FD$41,BQ$1,FALSE)="","",VLOOKUP($FE21,'表１　R8補助（合計）'!$A$4:$FD$41,BQ$1,FALSE)),"")</f>
        <v/>
      </c>
      <c r="BR21" s="111" t="str">
        <f>IFERROR(IF(VLOOKUP($FE21,'表１　R8補助（合計）'!$A$4:$FD$41,BR$1,FALSE)="","",VLOOKUP($FE21,'表１　R8補助（合計）'!$A$4:$FD$41,BR$1,FALSE)),"")</f>
        <v/>
      </c>
      <c r="BS21" s="111" t="str">
        <f>IFERROR(IF(VLOOKUP($FE21,'表１　R8補助（合計）'!$A$4:$FD$41,BS$1,FALSE)="","",VLOOKUP($FE21,'表１　R8補助（合計）'!$A$4:$FD$41,BS$1,FALSE)),"")</f>
        <v/>
      </c>
      <c r="BT21" s="112" t="str">
        <f>IFERROR(IF(VLOOKUP($FE21,'表１　R8補助（合計）'!$A$4:$FD$41,BT$1,FALSE)="","",VLOOKUP($FE21,'表１　R8補助（合計）'!$A$4:$FD$41,BT$1,FALSE)),"")</f>
        <v/>
      </c>
      <c r="BU21" s="111" t="str">
        <f>IFERROR(IF(VLOOKUP($FE21,'表１　R8補助（合計）'!$A$4:$FD$41,BU$1,FALSE)="","",VLOOKUP($FE21,'表１　R8補助（合計）'!$A$4:$FD$41,BU$1,FALSE)),"")</f>
        <v/>
      </c>
      <c r="BV21" s="111" t="str">
        <f>IFERROR(IF(VLOOKUP($FE21,'表１　R8補助（合計）'!$A$4:$FD$41,BV$1,FALSE)="","",VLOOKUP($FE21,'表１　R8補助（合計）'!$A$4:$FD$41,BV$1,FALSE)),"")</f>
        <v/>
      </c>
      <c r="BW21" s="111" t="str">
        <f>IFERROR(IF(VLOOKUP($FE21,'表１　R8補助（合計）'!$A$4:$FD$41,BW$1,FALSE)="","",VLOOKUP($FE21,'表１　R8補助（合計）'!$A$4:$FD$41,BW$1,FALSE)),"")</f>
        <v/>
      </c>
      <c r="BX21" s="112" t="str">
        <f>IFERROR(IF(VLOOKUP($FE21,'表１　R8補助（合計）'!$A$4:$FD$41,BX$1,FALSE)="","",VLOOKUP($FE21,'表１　R8補助（合計）'!$A$4:$FD$41,BX$1,FALSE)),"")</f>
        <v/>
      </c>
      <c r="BY21" s="111" t="str">
        <f>IFERROR(IF(VLOOKUP($FE21,'表１　R8補助（合計）'!$A$4:$FD$41,BY$1,FALSE)="","",VLOOKUP($FE21,'表１　R8補助（合計）'!$A$4:$FD$41,BY$1,FALSE)),"")</f>
        <v/>
      </c>
      <c r="BZ21" s="111" t="str">
        <f>IFERROR(IF(VLOOKUP($FE21,'表１　R8補助（合計）'!$A$4:$FD$41,BZ$1,FALSE)="","",VLOOKUP($FE21,'表１　R8補助（合計）'!$A$4:$FD$41,BZ$1,FALSE)),"")</f>
        <v/>
      </c>
      <c r="CA21" s="111" t="str">
        <f>IFERROR(IF(VLOOKUP($FE21,'表１　R8補助（合計）'!$A$4:$FD$41,CA$1,FALSE)="","",VLOOKUP($FE21,'表１　R8補助（合計）'!$A$4:$FD$41,CA$1,FALSE)),"")</f>
        <v/>
      </c>
      <c r="CB21" s="112" t="str">
        <f>IFERROR(IF(VLOOKUP($FE21,'表１　R8補助（合計）'!$A$4:$FD$41,CB$1,FALSE)="","",VLOOKUP($FE21,'表１　R8補助（合計）'!$A$4:$FD$41,CB$1,FALSE)),"")</f>
        <v/>
      </c>
      <c r="CC21" s="111" t="str">
        <f>IFERROR(IF(VLOOKUP($FE21,'表１　R8補助（合計）'!$A$4:$FD$41,CC$1,FALSE)="","",VLOOKUP($FE21,'表１　R8補助（合計）'!$A$4:$FD$41,CC$1,FALSE)),"")</f>
        <v/>
      </c>
      <c r="CD21" s="111" t="str">
        <f>IFERROR(IF(VLOOKUP($FE21,'表１　R8補助（合計）'!$A$4:$FD$41,CD$1,FALSE)="","",VLOOKUP($FE21,'表１　R8補助（合計）'!$A$4:$FD$41,CD$1,FALSE)),"")</f>
        <v/>
      </c>
      <c r="CE21" s="111" t="str">
        <f>IFERROR(IF(VLOOKUP($FE21,'表１　R8補助（合計）'!$A$4:$FD$41,CE$1,FALSE)="","",VLOOKUP($FE21,'表１　R8補助（合計）'!$A$4:$FD$41,CE$1,FALSE)),"")</f>
        <v/>
      </c>
      <c r="CF21" s="112" t="str">
        <f>IFERROR(IF(VLOOKUP($FE21,'表１　R8補助（合計）'!$A$4:$FD$41,CF$1,FALSE)="","",VLOOKUP($FE21,'表１　R8補助（合計）'!$A$4:$FD$41,CF$1,FALSE)),"")</f>
        <v/>
      </c>
      <c r="CG21" s="111" t="str">
        <f>IFERROR(IF(VLOOKUP($FE21,'表１　R8補助（合計）'!$A$4:$FD$41,CG$1,FALSE)="","",VLOOKUP($FE21,'表１　R8補助（合計）'!$A$4:$FD$41,CG$1,FALSE)),"")</f>
        <v/>
      </c>
      <c r="CH21" s="111" t="str">
        <f>IFERROR(IF(VLOOKUP($FE21,'表１　R8補助（合計）'!$A$4:$FD$41,CH$1,FALSE)="","",VLOOKUP($FE21,'表１　R8補助（合計）'!$A$4:$FD$41,CH$1,FALSE)),"")</f>
        <v/>
      </c>
      <c r="CI21" s="111" t="str">
        <f>IFERROR(IF(VLOOKUP($FE21,'表１　R8補助（合計）'!$A$4:$FD$41,CI$1,FALSE)="","",VLOOKUP($FE21,'表１　R8補助（合計）'!$A$4:$FD$41,CI$1,FALSE)),"")</f>
        <v/>
      </c>
      <c r="CJ21" s="112" t="str">
        <f>IFERROR(IF(VLOOKUP($FE21,'表１　R8補助（合計）'!$A$4:$FD$41,CJ$1,FALSE)="","",VLOOKUP($FE21,'表１　R8補助（合計）'!$A$4:$FD$41,CJ$1,FALSE)),"")</f>
        <v/>
      </c>
      <c r="CK21" s="111" t="str">
        <f>IFERROR(IF(VLOOKUP($FE21,'表１　R8補助（合計）'!$A$4:$FD$41,CK$1,FALSE)="","",VLOOKUP($FE21,'表１　R8補助（合計）'!$A$4:$FD$41,CK$1,FALSE)),"")</f>
        <v/>
      </c>
      <c r="CL21" s="111" t="str">
        <f>IFERROR(IF(VLOOKUP($FE21,'表１　R8補助（合計）'!$A$4:$FD$41,CL$1,FALSE)="","",VLOOKUP($FE21,'表１　R8補助（合計）'!$A$4:$FD$41,CL$1,FALSE)),"")</f>
        <v/>
      </c>
      <c r="CM21" s="111" t="str">
        <f>IFERROR(IF(VLOOKUP($FE21,'表１　R8補助（合計）'!$A$4:$FD$41,CM$1,FALSE)="","",VLOOKUP($FE21,'表１　R8補助（合計）'!$A$4:$FD$41,CM$1,FALSE)),"")</f>
        <v/>
      </c>
      <c r="CN21" s="112" t="str">
        <f>IFERROR(IF(VLOOKUP($FE21,'表１　R8補助（合計）'!$A$4:$FD$41,CN$1,FALSE)="","",VLOOKUP($FE21,'表１　R8補助（合計）'!$A$4:$FD$41,CN$1,FALSE)),"")</f>
        <v/>
      </c>
      <c r="CO21" s="111" t="str">
        <f>IFERROR(IF(VLOOKUP($FE21,'表１　R8補助（合計）'!$A$4:$FD$41,CO$1,FALSE)="","",VLOOKUP($FE21,'表１　R8補助（合計）'!$A$4:$FD$41,CO$1,FALSE)),"")</f>
        <v/>
      </c>
      <c r="CP21" s="111" t="str">
        <f>IFERROR(IF(VLOOKUP($FE21,'表１　R8補助（合計）'!$A$4:$FD$41,CP$1,FALSE)="","",VLOOKUP($FE21,'表１　R8補助（合計）'!$A$4:$FD$41,CP$1,FALSE)),"")</f>
        <v/>
      </c>
      <c r="CQ21" s="111" t="str">
        <f>IFERROR(IF(VLOOKUP($FE21,'表１　R8補助（合計）'!$A$4:$FD$41,CQ$1,FALSE)="","",VLOOKUP($FE21,'表１　R8補助（合計）'!$A$4:$FD$41,CQ$1,FALSE)),"")</f>
        <v/>
      </c>
      <c r="CR21" s="112" t="str">
        <f>IFERROR(IF(VLOOKUP($FE21,'表１　R8補助（合計）'!$A$4:$FD$41,CR$1,FALSE)="","",VLOOKUP($FE21,'表１　R8補助（合計）'!$A$4:$FD$41,CR$1,FALSE)),"")</f>
        <v/>
      </c>
      <c r="CS21" s="111" t="str">
        <f>IFERROR(IF(VLOOKUP($FE21,'表１　R8補助（合計）'!$A$4:$FD$41,CS$1,FALSE)="","",VLOOKUP($FE21,'表１　R8補助（合計）'!$A$4:$FD$41,CS$1,FALSE)),"")</f>
        <v/>
      </c>
      <c r="CT21" s="111" t="str">
        <f>IFERROR(IF(VLOOKUP($FE21,'表１　R8補助（合計）'!$A$4:$FD$41,CT$1,FALSE)="","",VLOOKUP($FE21,'表１　R8補助（合計）'!$A$4:$FD$41,CT$1,FALSE)),"")</f>
        <v/>
      </c>
      <c r="CU21" s="111" t="str">
        <f>IFERROR(IF(VLOOKUP($FE21,'表１　R8補助（合計）'!$A$4:$FD$41,CU$1,FALSE)="","",VLOOKUP($FE21,'表１　R8補助（合計）'!$A$4:$FD$41,CU$1,FALSE)),"")</f>
        <v/>
      </c>
      <c r="CV21" s="112" t="str">
        <f>IFERROR(IF(VLOOKUP($FE21,'表１　R8補助（合計）'!$A$4:$FD$41,CV$1,FALSE)="","",VLOOKUP($FE21,'表１　R8補助（合計）'!$A$4:$FD$41,CV$1,FALSE)),"")</f>
        <v/>
      </c>
      <c r="CW21" s="111" t="str">
        <f>IFERROR(IF(VLOOKUP($FE21,'表１　R8補助（合計）'!$A$4:$FD$41,CW$1,FALSE)="","",VLOOKUP($FE21,'表１　R8補助（合計）'!$A$4:$FD$41,CW$1,FALSE)),"")</f>
        <v/>
      </c>
      <c r="CX21" s="111" t="str">
        <f>IFERROR(IF(VLOOKUP($FE21,'表１　R8補助（合計）'!$A$4:$FD$41,CX$1,FALSE)="","",VLOOKUP($FE21,'表１　R8補助（合計）'!$A$4:$FD$41,CX$1,FALSE)),"")</f>
        <v/>
      </c>
      <c r="CY21" s="111" t="str">
        <f>IFERROR(IF(VLOOKUP($FE21,'表１　R8補助（合計）'!$A$4:$FD$41,CY$1,FALSE)="","",VLOOKUP($FE21,'表１　R8補助（合計）'!$A$4:$FD$41,CY$1,FALSE)),"")</f>
        <v/>
      </c>
      <c r="CZ21" s="112" t="str">
        <f>IFERROR(IF(VLOOKUP($FE21,'表１　R8補助（合計）'!$A$4:$FD$41,CZ$1,FALSE)="","",VLOOKUP($FE21,'表１　R8補助（合計）'!$A$4:$FD$41,CZ$1,FALSE)),"")</f>
        <v/>
      </c>
      <c r="DA21" s="111" t="str">
        <f>IFERROR(IF(VLOOKUP($FE21,'表１　R8補助（合計）'!$A$4:$FD$41,DA$1,FALSE)="","",VLOOKUP($FE21,'表１　R8補助（合計）'!$A$4:$FD$41,DA$1,FALSE)),"")</f>
        <v/>
      </c>
      <c r="DB21" s="111" t="str">
        <f>IFERROR(IF(VLOOKUP($FE21,'表１　R8補助（合計）'!$A$4:$FD$41,DB$1,FALSE)="","",VLOOKUP($FE21,'表１　R8補助（合計）'!$A$4:$FD$41,DB$1,FALSE)),"")</f>
        <v/>
      </c>
      <c r="DC21" s="111" t="str">
        <f>IFERROR(IF(VLOOKUP($FE21,'表１　R8補助（合計）'!$A$4:$FD$41,DC$1,FALSE)="","",VLOOKUP($FE21,'表１　R8補助（合計）'!$A$4:$FD$41,DC$1,FALSE)),"")</f>
        <v/>
      </c>
      <c r="DD21" s="112" t="str">
        <f>IFERROR(IF(VLOOKUP($FE21,'表１　R8補助（合計）'!$A$4:$FD$41,DD$1,FALSE)="","",VLOOKUP($FE21,'表１　R8補助（合計）'!$A$4:$FD$41,DD$1,FALSE)),"")</f>
        <v/>
      </c>
      <c r="DE21" s="111" t="str">
        <f>IFERROR(IF(VLOOKUP($FE21,'表１　R8補助（合計）'!$A$4:$FD$41,DE$1,FALSE)="","",VLOOKUP($FE21,'表１　R8補助（合計）'!$A$4:$FD$41,DE$1,FALSE)),"")</f>
        <v/>
      </c>
      <c r="DF21" s="111" t="str">
        <f>IFERROR(IF(VLOOKUP($FE21,'表１　R8補助（合計）'!$A$4:$FD$41,DF$1,FALSE)="","",VLOOKUP($FE21,'表１　R8補助（合計）'!$A$4:$FD$41,DF$1,FALSE)),"")</f>
        <v/>
      </c>
      <c r="DG21" s="111" t="str">
        <f>IFERROR(IF(VLOOKUP($FE21,'表１　R8補助（合計）'!$A$4:$FD$41,DG$1,FALSE)="","",VLOOKUP($FE21,'表１　R8補助（合計）'!$A$4:$FD$41,DG$1,FALSE)),"")</f>
        <v/>
      </c>
      <c r="DH21" s="112" t="str">
        <f>IFERROR(IF(VLOOKUP($FE21,'表１　R8補助（合計）'!$A$4:$FD$41,DH$1,FALSE)="","",VLOOKUP($FE21,'表１　R8補助（合計）'!$A$4:$FD$41,DH$1,FALSE)),"")</f>
        <v/>
      </c>
      <c r="DI21" s="111" t="str">
        <f>IFERROR(IF(VLOOKUP($FE21,'表１　R8補助（合計）'!$A$4:$FD$41,DI$1,FALSE)="","",VLOOKUP($FE21,'表１　R8補助（合計）'!$A$4:$FD$41,DI$1,FALSE)),"")</f>
        <v/>
      </c>
      <c r="DJ21" s="111" t="str">
        <f>IFERROR(IF(VLOOKUP($FE21,'表１　R8補助（合計）'!$A$4:$FD$41,DJ$1,FALSE)="","",VLOOKUP($FE21,'表１　R8補助（合計）'!$A$4:$FD$41,DJ$1,FALSE)),"")</f>
        <v/>
      </c>
      <c r="DK21" s="111" t="str">
        <f>IFERROR(IF(VLOOKUP($FE21,'表１　R8補助（合計）'!$A$4:$FD$41,DK$1,FALSE)="","",VLOOKUP($FE21,'表１　R8補助（合計）'!$A$4:$FD$41,DK$1,FALSE)),"")</f>
        <v/>
      </c>
      <c r="DL21" s="112" t="str">
        <f>IFERROR(IF(VLOOKUP($FE21,'表１　R8補助（合計）'!$A$4:$FD$41,DL$1,FALSE)="","",VLOOKUP($FE21,'表１　R8補助（合計）'!$A$4:$FD$41,DL$1,FALSE)),"")</f>
        <v/>
      </c>
      <c r="DM21" s="111" t="str">
        <f>IFERROR(IF(VLOOKUP($FE21,'表１　R8補助（合計）'!$A$4:$FD$41,DM$1,FALSE)="","",VLOOKUP($FE21,'表１　R8補助（合計）'!$A$4:$FD$41,DM$1,FALSE)),"")</f>
        <v/>
      </c>
      <c r="DN21" s="111" t="str">
        <f>IFERROR(IF(VLOOKUP($FE21,'表１　R8補助（合計）'!$A$4:$FD$41,DN$1,FALSE)="","",VLOOKUP($FE21,'表１　R8補助（合計）'!$A$4:$FD$41,DN$1,FALSE)),"")</f>
        <v/>
      </c>
      <c r="DO21" s="111" t="str">
        <f>IFERROR(IF(VLOOKUP($FE21,'表１　R8補助（合計）'!$A$4:$FD$41,DO$1,FALSE)="","",VLOOKUP($FE21,'表１　R8補助（合計）'!$A$4:$FD$41,DO$1,FALSE)),"")</f>
        <v/>
      </c>
      <c r="DP21" s="112" t="str">
        <f>IFERROR(IF(VLOOKUP($FE21,'表１　R8補助（合計）'!$A$4:$FD$41,DP$1,FALSE)="","",VLOOKUP($FE21,'表１　R8補助（合計）'!$A$4:$FD$41,DP$1,FALSE)),"")</f>
        <v/>
      </c>
      <c r="DQ21" s="111" t="str">
        <f>IFERROR(IF(VLOOKUP($FE21,'表１　R8補助（合計）'!$A$4:$FD$41,DQ$1,FALSE)="","",VLOOKUP($FE21,'表１　R8補助（合計）'!$A$4:$FD$41,DQ$1,FALSE)),"")</f>
        <v/>
      </c>
      <c r="DR21" s="111" t="str">
        <f>IFERROR(IF(VLOOKUP($FE21,'表１　R8補助（合計）'!$A$4:$FD$41,DR$1,FALSE)="","",VLOOKUP($FE21,'表１　R8補助（合計）'!$A$4:$FD$41,DR$1,FALSE)),"")</f>
        <v/>
      </c>
      <c r="DS21" s="111" t="str">
        <f>IFERROR(IF(VLOOKUP($FE21,'表１　R8補助（合計）'!$A$4:$FD$41,DS$1,FALSE)="","",VLOOKUP($FE21,'表１　R8補助（合計）'!$A$4:$FD$41,DS$1,FALSE)),"")</f>
        <v/>
      </c>
      <c r="DT21" s="112" t="str">
        <f>IFERROR(IF(VLOOKUP($FE21,'表１　R8補助（合計）'!$A$4:$FD$41,DT$1,FALSE)="","",VLOOKUP($FE21,'表１　R8補助（合計）'!$A$4:$FD$41,DT$1,FALSE)),"")</f>
        <v/>
      </c>
      <c r="DU21" s="111" t="str">
        <f>IFERROR(IF(VLOOKUP($FE21,'表１　R8補助（合計）'!$A$4:$FD$41,DU$1,FALSE)="","",VLOOKUP($FE21,'表１　R8補助（合計）'!$A$4:$FD$41,DU$1,FALSE)),"")</f>
        <v/>
      </c>
      <c r="DV21" s="111" t="str">
        <f>IFERROR(IF(VLOOKUP($FE21,'表１　R8補助（合計）'!$A$4:$FD$41,DV$1,FALSE)="","",VLOOKUP($FE21,'表１　R8補助（合計）'!$A$4:$FD$41,DV$1,FALSE)),"")</f>
        <v/>
      </c>
      <c r="DW21" s="111" t="str">
        <f>IFERROR(IF(VLOOKUP($FE21,'表１　R8補助（合計）'!$A$4:$FD$41,DW$1,FALSE)="","",VLOOKUP($FE21,'表１　R8補助（合計）'!$A$4:$FD$41,DW$1,FALSE)),"")</f>
        <v/>
      </c>
      <c r="DX21" s="112" t="str">
        <f>IFERROR(IF(VLOOKUP($FE21,'表１　R8補助（合計）'!$A$4:$FD$41,DX$1,FALSE)="","",VLOOKUP($FE21,'表１　R8補助（合計）'!$A$4:$FD$41,DX$1,FALSE)),"")</f>
        <v/>
      </c>
      <c r="DY21" s="111" t="str">
        <f>IFERROR(IF(VLOOKUP($FE21,'表１　R8補助（合計）'!$A$4:$FD$41,DY$1,FALSE)="","",VLOOKUP($FE21,'表１　R8補助（合計）'!$A$4:$FD$41,DY$1,FALSE)),"")</f>
        <v/>
      </c>
      <c r="DZ21" s="111" t="str">
        <f>IFERROR(IF(VLOOKUP($FE21,'表１　R8補助（合計）'!$A$4:$FD$41,DZ$1,FALSE)="","",VLOOKUP($FE21,'表１　R8補助（合計）'!$A$4:$FD$41,DZ$1,FALSE)),"")</f>
        <v/>
      </c>
      <c r="EA21" s="111" t="str">
        <f>IFERROR(IF(VLOOKUP($FE21,'表１　R8補助（合計）'!$A$4:$FD$41,EA$1,FALSE)="","",VLOOKUP($FE21,'表１　R8補助（合計）'!$A$4:$FD$41,EA$1,FALSE)),"")</f>
        <v/>
      </c>
      <c r="EB21" s="112" t="str">
        <f>IFERROR(IF(VLOOKUP($FE21,'表１　R8補助（合計）'!$A$4:$FD$41,EB$1,FALSE)="","",VLOOKUP($FE21,'表１　R8補助（合計）'!$A$4:$FD$41,EB$1,FALSE)),"")</f>
        <v/>
      </c>
      <c r="EC21" s="111" t="str">
        <f>IFERROR(IF(VLOOKUP($FE21,'表１　R8補助（合計）'!$A$4:$FD$41,EC$1,FALSE)="","",VLOOKUP($FE21,'表１　R8補助（合計）'!$A$4:$FD$41,EC$1,FALSE)),"")</f>
        <v/>
      </c>
      <c r="ED21" s="111" t="str">
        <f>IFERROR(IF(VLOOKUP($FE21,'表１　R8補助（合計）'!$A$4:$FD$41,ED$1,FALSE)="","",VLOOKUP($FE21,'表１　R8補助（合計）'!$A$4:$FD$41,ED$1,FALSE)),"")</f>
        <v/>
      </c>
      <c r="EE21" s="111" t="str">
        <f>IFERROR(IF(VLOOKUP($FE21,'表１　R8補助（合計）'!$A$4:$FD$41,EE$1,FALSE)="","",VLOOKUP($FE21,'表１　R8補助（合計）'!$A$4:$FD$41,EE$1,FALSE)),"")</f>
        <v/>
      </c>
      <c r="EF21" s="112" t="str">
        <f>IFERROR(IF(VLOOKUP($FE21,'表１　R8補助（合計）'!$A$4:$FD$41,EF$1,FALSE)="","",VLOOKUP($FE21,'表１　R8補助（合計）'!$A$4:$FD$41,EF$1,FALSE)),"")</f>
        <v/>
      </c>
      <c r="EG21" s="111" t="str">
        <f>IFERROR(IF(VLOOKUP($FE21,'表１　R8補助（合計）'!$A$4:$FD$41,EG$1,FALSE)="","",VLOOKUP($FE21,'表１　R8補助（合計）'!$A$4:$FD$41,EG$1,FALSE)),"")</f>
        <v/>
      </c>
      <c r="EH21" s="111" t="str">
        <f>IFERROR(IF(VLOOKUP($FE21,'表１　R8補助（合計）'!$A$4:$FD$41,EH$1,FALSE)="","",VLOOKUP($FE21,'表１　R8補助（合計）'!$A$4:$FD$41,EH$1,FALSE)),"")</f>
        <v/>
      </c>
      <c r="EI21" s="111" t="str">
        <f>IFERROR(IF(VLOOKUP($FE21,'表１　R8補助（合計）'!$A$4:$FD$41,EI$1,FALSE)="","",VLOOKUP($FE21,'表１　R8補助（合計）'!$A$4:$FD$41,EI$1,FALSE)),"")</f>
        <v/>
      </c>
      <c r="EJ21" s="112" t="str">
        <f>IFERROR(IF(VLOOKUP($FE21,'表１　R8補助（合計）'!$A$4:$FD$41,EJ$1,FALSE)="","",VLOOKUP($FE21,'表１　R8補助（合計）'!$A$4:$FD$41,EJ$1,FALSE)),"")</f>
        <v/>
      </c>
      <c r="EK21" s="111" t="str">
        <f>IFERROR(IF(VLOOKUP($FE21,'表１　R8補助（合計）'!$A$4:$FD$41,EK$1,FALSE)="","",VLOOKUP($FE21,'表１　R8補助（合計）'!$A$4:$FD$41,EK$1,FALSE)),"")</f>
        <v/>
      </c>
      <c r="EL21" s="111" t="str">
        <f>IFERROR(IF(VLOOKUP($FE21,'表１　R8補助（合計）'!$A$4:$FD$41,EL$1,FALSE)="","",VLOOKUP($FE21,'表１　R8補助（合計）'!$A$4:$FD$41,EL$1,FALSE)),"")</f>
        <v/>
      </c>
      <c r="EM21" s="111" t="str">
        <f>IFERROR(IF(VLOOKUP($FE21,'表１　R8補助（合計）'!$A$4:$FD$41,EM$1,FALSE)="","",VLOOKUP($FE21,'表１　R8補助（合計）'!$A$4:$FD$41,EM$1,FALSE)),"")</f>
        <v/>
      </c>
      <c r="EN21" s="112" t="str">
        <f>IFERROR(IF(VLOOKUP($FE21,'表１　R8補助（合計）'!$A$4:$FD$41,EN$1,FALSE)="","",VLOOKUP($FE21,'表１　R8補助（合計）'!$A$4:$FD$41,EN$1,FALSE)),"")</f>
        <v/>
      </c>
      <c r="EO21" s="111" t="str">
        <f>IFERROR(IF(VLOOKUP($FE21,'表１　R8補助（合計）'!$A$4:$FD$41,EO$1,FALSE)="","",VLOOKUP($FE21,'表１　R8補助（合計）'!$A$4:$FD$41,EO$1,FALSE)),"")</f>
        <v/>
      </c>
      <c r="EP21" s="111" t="str">
        <f>IFERROR(IF(VLOOKUP($FE21,'表１　R8補助（合計）'!$A$4:$FD$41,EP$1,FALSE)="","",VLOOKUP($FE21,'表１　R8補助（合計）'!$A$4:$FD$41,EP$1,FALSE)),"")</f>
        <v/>
      </c>
      <c r="EQ21" s="111" t="str">
        <f>IFERROR(IF(VLOOKUP($FE21,'表１　R8補助（合計）'!$A$4:$FD$41,EQ$1,FALSE)="","",VLOOKUP($FE21,'表１　R8補助（合計）'!$A$4:$FD$41,EQ$1,FALSE)),"")</f>
        <v/>
      </c>
      <c r="ER21" s="112" t="str">
        <f>IFERROR(IF(VLOOKUP($FE21,'表１　R8補助（合計）'!$A$4:$FD$41,ER$1,FALSE)="","",VLOOKUP($FE21,'表１　R8補助（合計）'!$A$4:$FD$41,ER$1,FALSE)),"")</f>
        <v/>
      </c>
      <c r="ES21" s="111" t="str">
        <f>IFERROR(IF(VLOOKUP($FE21,'表１　R8補助（合計）'!$A$4:$FD$41,ES$1,FALSE)="","",VLOOKUP($FE21,'表１　R8補助（合計）'!$A$4:$FD$41,ES$1,FALSE)),"")</f>
        <v/>
      </c>
      <c r="ET21" s="111" t="str">
        <f>IFERROR(IF(VLOOKUP($FE21,'表１　R8補助（合計）'!$A$4:$FD$41,ET$1,FALSE)="","",VLOOKUP($FE21,'表１　R8補助（合計）'!$A$4:$FD$41,ET$1,FALSE)),"")</f>
        <v/>
      </c>
      <c r="EU21" s="111" t="str">
        <f>IFERROR(IF(VLOOKUP($FE21,'表１　R8補助（合計）'!$A$4:$FD$41,EU$1,FALSE)="","",VLOOKUP($FE21,'表１　R8補助（合計）'!$A$4:$FD$41,EU$1,FALSE)),"")</f>
        <v/>
      </c>
      <c r="EV21" s="112" t="str">
        <f>IFERROR(IF(VLOOKUP($FE21,'表１　R8補助（合計）'!$A$4:$FD$41,EV$1,FALSE)="","",VLOOKUP($FE21,'表１　R8補助（合計）'!$A$4:$FD$41,EV$1,FALSE)),"")</f>
        <v/>
      </c>
      <c r="EW21" s="111" t="str">
        <f>IFERROR(IF(VLOOKUP($FE21,'表１　R8補助（合計）'!$A$4:$FD$41,EW$1,FALSE)="","",VLOOKUP($FE21,'表１　R8補助（合計）'!$A$4:$FD$41,EW$1,FALSE)),"")</f>
        <v/>
      </c>
      <c r="EX21" s="111" t="str">
        <f>IFERROR(IF(VLOOKUP($FE21,'表１　R8補助（合計）'!$A$4:$FD$41,EX$1,FALSE)="","",VLOOKUP($FE21,'表１　R8補助（合計）'!$A$4:$FD$41,EX$1,FALSE)),"")</f>
        <v/>
      </c>
      <c r="EY21" s="111" t="str">
        <f>IFERROR(IF(VLOOKUP($FE21,'表１　R8補助（合計）'!$A$4:$FD$41,EY$1,FALSE)="","",VLOOKUP($FE21,'表１　R8補助（合計）'!$A$4:$FD$41,EY$1,FALSE)),"")</f>
        <v/>
      </c>
      <c r="EZ21" s="112" t="str">
        <f>IFERROR(IF(VLOOKUP($FE21,'表１　R8補助（合計）'!$A$4:$FD$41,EZ$1,FALSE)="","",VLOOKUP($FE21,'表１　R8補助（合計）'!$A$4:$FD$41,EZ$1,FALSE)),"")</f>
        <v/>
      </c>
      <c r="FA21" s="165" t="str">
        <f t="shared" si="122"/>
        <v/>
      </c>
      <c r="FB21" s="166" t="str">
        <f t="shared" si="122"/>
        <v/>
      </c>
      <c r="FC21" s="166" t="str">
        <f t="shared" si="122"/>
        <v/>
      </c>
      <c r="FD21" s="159" t="str">
        <f t="shared" si="122"/>
        <v/>
      </c>
      <c r="FE21" s="126"/>
      <c r="FF21" s="65">
        <f t="shared" si="121"/>
        <v>12</v>
      </c>
    </row>
    <row r="22" spans="1:162" s="75" customFormat="1" ht="36.75" customHeight="1" x14ac:dyDescent="0.25">
      <c r="A22" s="175">
        <v>10</v>
      </c>
      <c r="B22" s="142" t="str">
        <f>IFERROR(IF(VLOOKUP($FE22,'表１　R8補助（合計）'!$A$4:$FD$41,B$1,FALSE)="","",VLOOKUP($FE22,'表１　R8補助（合計）'!$A$4:$FD$41,B$1,FALSE)),"")</f>
        <v/>
      </c>
      <c r="C22" s="142" t="str">
        <f>IFERROR(IF(VLOOKUP($FE22,'表１　R8補助（合計）'!$A$4:$FD$41,C$1,FALSE)="","",VLOOKUP($FE22,'表１　R8補助（合計）'!$A$4:$FD$41,C$1,FALSE)),"")</f>
        <v/>
      </c>
      <c r="D22" s="143" t="str">
        <f>IFERROR(IF(VLOOKUP($FE22,'表１　R8補助（合計）'!$A$4:$FD$41,D$1,FALSE)="","",VLOOKUP($FE22,'表１　R8補助（合計）'!$A$4:$FD$41,D$1,FALSE)),"")</f>
        <v/>
      </c>
      <c r="E22" s="143" t="str">
        <f>IFERROR(IF(VLOOKUP($FE22,'表１　R8補助（合計）'!$A$4:$FD$41,E$1,FALSE)="","",VLOOKUP($FE22,'表１　R8補助（合計）'!$A$4:$FD$41,E$1,FALSE)),"")</f>
        <v/>
      </c>
      <c r="F22" s="143" t="str">
        <f>IFERROR(IF(VLOOKUP($FE22,'表１　R8補助（合計）'!$A$4:$FD$41,F$1,FALSE)="","",VLOOKUP($FE22,'表１　R8補助（合計）'!$A$4:$FD$41,F$1,FALSE)),"")</f>
        <v/>
      </c>
      <c r="G22" s="143" t="str">
        <f>IFERROR(IF(VLOOKUP($FE22,'表１　R8補助（合計）'!$A$4:$FD$41,G$1,FALSE)="","",VLOOKUP($FE22,'表１　R8補助（合計）'!$A$4:$FD$41,G$1,FALSE)),"")</f>
        <v/>
      </c>
      <c r="H22" s="143" t="str">
        <f>IFERROR(IF(VLOOKUP($FE22,'表１　R8補助（合計）'!$A$4:$FD$41,H$1,FALSE)="","",VLOOKUP($FE22,'表１　R8補助（合計）'!$A$4:$FD$41,H$1,FALSE)),"")</f>
        <v/>
      </c>
      <c r="I22" s="144" t="str">
        <f>IFERROR(IF(VLOOKUP($FE22,'表１　R8補助（合計）'!$A$4:$FD$41,I$1,FALSE)="","",VLOOKUP($FE22,'表１　R8補助（合計）'!$A$4:$FD$41,I$1,FALSE))*$FD22,"")</f>
        <v/>
      </c>
      <c r="J22" s="144" t="str">
        <f>IFERROR(IF(VLOOKUP($FE22,'表１　R8補助（合計）'!$A$4:$FD$41,J$1,FALSE)="","",VLOOKUP($FE22,'表１　R8補助（合計）'!$A$4:$FD$41,J$1,FALSE))*$FD22,"")</f>
        <v/>
      </c>
      <c r="K22" s="144" t="str">
        <f>IFERROR(IF(VLOOKUP($FE22,'表１　R8補助（合計）'!$A$4:$FD$41,K$1,FALSE)="","",VLOOKUP($FE22,'表１　R8補助（合計）'!$A$4:$FD$41,K$1,FALSE))*$FD22,"")</f>
        <v/>
      </c>
      <c r="L22" s="138" t="e">
        <f t="shared" si="123"/>
        <v>#VALUE!</v>
      </c>
      <c r="M22" s="144" t="str">
        <f>IFERROR(IF(VLOOKUP($FE22,'表１　R8補助（合計）'!$A$4:$FD$41,M$1,FALSE)="","",VLOOKUP($FE22,'表１　R8補助（合計）'!$A$4:$FD$41,M$1,FALSE)),"")</f>
        <v/>
      </c>
      <c r="N22" s="139" t="e">
        <f t="shared" si="124"/>
        <v>#VALUE!</v>
      </c>
      <c r="O22" s="145" t="str">
        <f>IFERROR(IF(VLOOKUP($FE22,'表１　R8補助（合計）'!$A$4:$FD$41,O$1,FALSE)="","",VLOOKUP($FE22,'表１　R8補助（合計）'!$A$4:$FD$41,O$1,FALSE))*$FD22,"")</f>
        <v/>
      </c>
      <c r="P22" s="146" t="str">
        <f>IFERROR(IF(VLOOKUP($FE22,'表１　R8補助（合計）'!$A$4:$FD$41,P$1,FALSE)="","",VLOOKUP($FE22,'表１　R8補助（合計）'!$A$4:$FD$41,P$1,FALSE))*$FD22,"")</f>
        <v/>
      </c>
      <c r="Q22" s="146" t="str">
        <f>IFERROR(IF(VLOOKUP($FE22,'表１　R8補助（合計）'!$A$4:$FD$41,Q$1,FALSE)="","",VLOOKUP($FE22,'表１　R8補助（合計）'!$A$4:$FD$41,Q$1,FALSE))*$FD22,"")</f>
        <v/>
      </c>
      <c r="R22" s="140" t="e">
        <f t="shared" si="125"/>
        <v>#VALUE!</v>
      </c>
      <c r="S22" s="162"/>
      <c r="T22" s="147" t="str">
        <f>IFERROR(IF(VLOOKUP($FE22,'表１　R8補助（合計）'!$A$4:$FD$41,T$1,FALSE)="","",VLOOKUP($FE22,'表１　R8補助（合計）'!$A$4:$FD$41,T$1,FALSE)),"")</f>
        <v/>
      </c>
      <c r="U22" s="140" t="e">
        <f t="shared" si="126"/>
        <v>#VALUE!</v>
      </c>
      <c r="V22" s="147" t="str">
        <f>IFERROR(IF(VLOOKUP($FE22,'表１　R8補助（合計）'!$A$4:$FD$41,V$1,FALSE)="","",VLOOKUP($FE22,'表１　R8補助（合計）'!$A$4:$FD$41,V$1,FALSE)),"")</f>
        <v/>
      </c>
      <c r="W22" s="138" t="e">
        <f t="shared" si="127"/>
        <v>#VALUE!</v>
      </c>
      <c r="X22" s="147" t="str">
        <f>IFERROR(IF(VLOOKUP($FE22,'表１　R8補助（合計）'!$A$4:$FD$41,X$1,FALSE)="","",VLOOKUP($FE22,'表１　R8補助（合計）'!$A$4:$FD$41,X$1,FALSE)),"")</f>
        <v/>
      </c>
      <c r="Y22" s="147" t="str">
        <f>IFERROR(IF(VLOOKUP($FE22,'表１　R8補助（合計）'!$A$4:$FD$41,Y$1,FALSE)="","",VLOOKUP($FE22,'表１　R8補助（合計）'!$A$4:$FD$41,Y$1,FALSE)),"")</f>
        <v/>
      </c>
      <c r="Z22" s="147" t="str">
        <f>IFERROR(IF(VLOOKUP($FE22,'表１　R8補助（合計）'!$A$4:$FD$41,Z$1,FALSE)="","",VLOOKUP($FE22,'表１　R8補助（合計）'!$A$4:$FD$41,Z$1,FALSE)),"")</f>
        <v/>
      </c>
      <c r="AA22" s="147" t="str">
        <f>IFERROR(IF(VLOOKUP($FE22,'表１　R8補助（合計）'!$A$4:$FD$41,AA$1,FALSE)="","",VLOOKUP($FE22,'表１　R8補助（合計）'!$A$4:$FD$41,AA$1,FALSE)),"")</f>
        <v/>
      </c>
      <c r="AB22" s="147" t="str">
        <f>IFERROR(IF(VLOOKUP($FE22,'表１　R8補助（合計）'!$A$4:$FD$41,AB$1,FALSE)="","",VLOOKUP($FE22,'表１　R8補助（合計）'!$A$4:$FD$41,AB$1,FALSE)),"")</f>
        <v/>
      </c>
      <c r="AC22" s="147" t="str">
        <f>IFERROR(IF(VLOOKUP($FE22,'表１　R8補助（合計）'!$A$4:$FD$41,AC$1,FALSE)="","",VLOOKUP($FE22,'表１　R8補助（合計）'!$A$4:$FD$41,AC$1,FALSE)),"")</f>
        <v/>
      </c>
      <c r="AD22" s="147" t="str">
        <f>IFERROR(IF(VLOOKUP($FE22,'表１　R8補助（合計）'!$A$4:$FD$41,AD$1,FALSE)="","",VLOOKUP($FE22,'表１　R8補助（合計）'!$A$4:$FD$41,AD$1,FALSE)),"")</f>
        <v/>
      </c>
      <c r="AE22" s="147" t="str">
        <f>IFERROR(IF(VLOOKUP($FE22,'表１　R8補助（合計）'!$A$4:$FD$41,AE$1,FALSE)="","",VLOOKUP($FE22,'表１　R8補助（合計）'!$A$4:$FD$41,AE$1,FALSE)),"")</f>
        <v/>
      </c>
      <c r="AF22" s="147" t="str">
        <f>IFERROR(IF(VLOOKUP($FE22,'表１　R8補助（合計）'!$A$4:$FD$41,AF$1,FALSE)="","",VLOOKUP($FE22,'表１　R8補助（合計）'!$A$4:$FD$41,AF$1,FALSE)),"")</f>
        <v/>
      </c>
      <c r="AG22" s="147" t="str">
        <f>IFERROR(IF(VLOOKUP($FE22,'表１　R8補助（合計）'!$A$4:$FD$41,AG$1,FALSE)="","",VLOOKUP($FE22,'表１　R8補助（合計）'!$A$4:$FD$41,AG$1,FALSE)),"")</f>
        <v/>
      </c>
      <c r="AH22" s="147" t="str">
        <f>IFERROR(IF(VLOOKUP($FE22,'表１　R8補助（合計）'!$A$4:$FD$41,AH$1,FALSE)="","",VLOOKUP($FE22,'表１　R8補助（合計）'!$A$4:$FD$41,AH$1,FALSE)),"")</f>
        <v/>
      </c>
      <c r="AI22" s="147" t="str">
        <f>IFERROR(IF(VLOOKUP($FE22,'表１　R8補助（合計）'!$A$4:$FD$41,AI$1,FALSE)="","",VLOOKUP($FE22,'表１　R8補助（合計）'!$A$4:$FD$41,AI$1,FALSE)),"")</f>
        <v/>
      </c>
      <c r="AJ22" s="201"/>
      <c r="AK22" s="111" t="str">
        <f>IFERROR(IF(VLOOKUP($FE22,'表１　R8補助（合計）'!$A$4:$FD$41,AK$1,FALSE)="","",VLOOKUP($FE22,'表１　R8補助（合計）'!$A$4:$FD$41,AK$1,FALSE)),"")</f>
        <v/>
      </c>
      <c r="AL22" s="111" t="str">
        <f>IFERROR(IF(VLOOKUP($FE22,'表１　R8補助（合計）'!$A$4:$FD$41,AL$1,FALSE)="","",VLOOKUP($FE22,'表１　R8補助（合計）'!$A$4:$FD$41,AL$1,FALSE)),"")</f>
        <v/>
      </c>
      <c r="AM22" s="111" t="str">
        <f>IFERROR(IF(VLOOKUP($FE22,'表１　R8補助（合計）'!$A$4:$FD$41,AM$1,FALSE)="","",VLOOKUP($FE22,'表１　R8補助（合計）'!$A$4:$FD$41,AM$1,FALSE)),"")</f>
        <v/>
      </c>
      <c r="AN22" s="112" t="str">
        <f>IFERROR(IF(VLOOKUP($FE22,'表１　R8補助（合計）'!$A$4:$FD$41,AN$1,FALSE)="","",VLOOKUP($FE22,'表１　R8補助（合計）'!$A$4:$FD$41,AN$1,FALSE)),"")</f>
        <v/>
      </c>
      <c r="AO22" s="111" t="str">
        <f>IFERROR(IF(VLOOKUP($FE22,'表１　R8補助（合計）'!$A$4:$FD$41,AO$1,FALSE)="","",VLOOKUP($FE22,'表１　R8補助（合計）'!$A$4:$FD$41,AO$1,FALSE)),"")</f>
        <v/>
      </c>
      <c r="AP22" s="111" t="str">
        <f>IFERROR(IF(VLOOKUP($FE22,'表１　R8補助（合計）'!$A$4:$FD$41,AP$1,FALSE)="","",VLOOKUP($FE22,'表１　R8補助（合計）'!$A$4:$FD$41,AP$1,FALSE)),"")</f>
        <v/>
      </c>
      <c r="AQ22" s="111" t="str">
        <f>IFERROR(IF(VLOOKUP($FE22,'表１　R8補助（合計）'!$A$4:$FD$41,AQ$1,FALSE)="","",VLOOKUP($FE22,'表１　R8補助（合計）'!$A$4:$FD$41,AQ$1,FALSE)),"")</f>
        <v/>
      </c>
      <c r="AR22" s="112" t="str">
        <f>IFERROR(IF(VLOOKUP($FE22,'表１　R8補助（合計）'!$A$4:$FD$41,AR$1,FALSE)="","",VLOOKUP($FE22,'表１　R8補助（合計）'!$A$4:$FD$41,AR$1,FALSE)),"")</f>
        <v/>
      </c>
      <c r="AS22" s="111" t="str">
        <f>IFERROR(IF(VLOOKUP($FE22,'表１　R8補助（合計）'!$A$4:$FD$41,AS$1,FALSE)="","",VLOOKUP($FE22,'表１　R8補助（合計）'!$A$4:$FD$41,AS$1,FALSE)),"")</f>
        <v/>
      </c>
      <c r="AT22" s="111" t="str">
        <f>IFERROR(IF(VLOOKUP($FE22,'表１　R8補助（合計）'!$A$4:$FD$41,AT$1,FALSE)="","",VLOOKUP($FE22,'表１　R8補助（合計）'!$A$4:$FD$41,AT$1,FALSE)),"")</f>
        <v/>
      </c>
      <c r="AU22" s="111" t="str">
        <f>IFERROR(IF(VLOOKUP($FE22,'表１　R8補助（合計）'!$A$4:$FD$41,AU$1,FALSE)="","",VLOOKUP($FE22,'表１　R8補助（合計）'!$A$4:$FD$41,AU$1,FALSE)),"")</f>
        <v/>
      </c>
      <c r="AV22" s="112" t="str">
        <f>IFERROR(IF(VLOOKUP($FE22,'表１　R8補助（合計）'!$A$4:$FD$41,AV$1,FALSE)="","",VLOOKUP($FE22,'表１　R8補助（合計）'!$A$4:$FD$41,AV$1,FALSE)),"")</f>
        <v/>
      </c>
      <c r="AW22" s="111" t="str">
        <f>IFERROR(IF(VLOOKUP($FE22,'表１　R8補助（合計）'!$A$4:$FD$41,AW$1,FALSE)="","",VLOOKUP($FE22,'表１　R8補助（合計）'!$A$4:$FD$41,AW$1,FALSE)),"")</f>
        <v/>
      </c>
      <c r="AX22" s="111" t="str">
        <f>IFERROR(IF(VLOOKUP($FE22,'表１　R8補助（合計）'!$A$4:$FD$41,AX$1,FALSE)="","",VLOOKUP($FE22,'表１　R8補助（合計）'!$A$4:$FD$41,AX$1,FALSE)),"")</f>
        <v/>
      </c>
      <c r="AY22" s="111" t="str">
        <f>IFERROR(IF(VLOOKUP($FE22,'表１　R8補助（合計）'!$A$4:$FD$41,AY$1,FALSE)="","",VLOOKUP($FE22,'表１　R8補助（合計）'!$A$4:$FD$41,AY$1,FALSE)),"")</f>
        <v/>
      </c>
      <c r="AZ22" s="112" t="str">
        <f>IFERROR(IF(VLOOKUP($FE22,'表１　R8補助（合計）'!$A$4:$FD$41,AZ$1,FALSE)="","",VLOOKUP($FE22,'表１　R8補助（合計）'!$A$4:$FD$41,AZ$1,FALSE)),"")</f>
        <v/>
      </c>
      <c r="BA22" s="111" t="str">
        <f>IFERROR(IF(VLOOKUP($FE22,'表１　R8補助（合計）'!$A$4:$FD$41,BA$1,FALSE)="","",VLOOKUP($FE22,'表１　R8補助（合計）'!$A$4:$FD$41,BA$1,FALSE)),"")</f>
        <v/>
      </c>
      <c r="BB22" s="111" t="str">
        <f>IFERROR(IF(VLOOKUP($FE22,'表１　R8補助（合計）'!$A$4:$FD$41,BB$1,FALSE)="","",VLOOKUP($FE22,'表１　R8補助（合計）'!$A$4:$FD$41,BB$1,FALSE)),"")</f>
        <v/>
      </c>
      <c r="BC22" s="111" t="str">
        <f>IFERROR(IF(VLOOKUP($FE22,'表１　R8補助（合計）'!$A$4:$FD$41,BC$1,FALSE)="","",VLOOKUP($FE22,'表１　R8補助（合計）'!$A$4:$FD$41,BC$1,FALSE)),"")</f>
        <v/>
      </c>
      <c r="BD22" s="112" t="str">
        <f>IFERROR(IF(VLOOKUP($FE22,'表１　R8補助（合計）'!$A$4:$FD$41,BD$1,FALSE)="","",VLOOKUP($FE22,'表１　R8補助（合計）'!$A$4:$FD$41,BD$1,FALSE)),"")</f>
        <v/>
      </c>
      <c r="BE22" s="111" t="str">
        <f>IFERROR(IF(VLOOKUP($FE22,'表１　R8補助（合計）'!$A$4:$FD$41,BE$1,FALSE)="","",VLOOKUP($FE22,'表１　R8補助（合計）'!$A$4:$FD$41,BE$1,FALSE)),"")</f>
        <v/>
      </c>
      <c r="BF22" s="111" t="str">
        <f>IFERROR(IF(VLOOKUP($FE22,'表１　R8補助（合計）'!$A$4:$FD$41,BF$1,FALSE)="","",VLOOKUP($FE22,'表１　R8補助（合計）'!$A$4:$FD$41,BF$1,FALSE)),"")</f>
        <v/>
      </c>
      <c r="BG22" s="111" t="str">
        <f>IFERROR(IF(VLOOKUP($FE22,'表１　R8補助（合計）'!$A$4:$FD$41,BG$1,FALSE)="","",VLOOKUP($FE22,'表１　R8補助（合計）'!$A$4:$FD$41,BG$1,FALSE)),"")</f>
        <v/>
      </c>
      <c r="BH22" s="112" t="str">
        <f>IFERROR(IF(VLOOKUP($FE22,'表１　R8補助（合計）'!$A$4:$FD$41,BH$1,FALSE)="","",VLOOKUP($FE22,'表１　R8補助（合計）'!$A$4:$FD$41,BH$1,FALSE)),"")</f>
        <v/>
      </c>
      <c r="BI22" s="111" t="str">
        <f>IFERROR(IF(VLOOKUP($FE22,'表１　R8補助（合計）'!$A$4:$FD$41,BI$1,FALSE)="","",VLOOKUP($FE22,'表１　R8補助（合計）'!$A$4:$FD$41,BI$1,FALSE)),"")</f>
        <v/>
      </c>
      <c r="BJ22" s="111" t="str">
        <f>IFERROR(IF(VLOOKUP($FE22,'表１　R8補助（合計）'!$A$4:$FD$41,BJ$1,FALSE)="","",VLOOKUP($FE22,'表１　R8補助（合計）'!$A$4:$FD$41,BJ$1,FALSE)),"")</f>
        <v/>
      </c>
      <c r="BK22" s="111" t="str">
        <f>IFERROR(IF(VLOOKUP($FE22,'表１　R8補助（合計）'!$A$4:$FD$41,BK$1,FALSE)="","",VLOOKUP($FE22,'表１　R8補助（合計）'!$A$4:$FD$41,BK$1,FALSE)),"")</f>
        <v/>
      </c>
      <c r="BL22" s="112" t="str">
        <f>IFERROR(IF(VLOOKUP($FE22,'表１　R8補助（合計）'!$A$4:$FD$41,BL$1,FALSE)="","",VLOOKUP($FE22,'表１　R8補助（合計）'!$A$4:$FD$41,BL$1,FALSE)),"")</f>
        <v/>
      </c>
      <c r="BM22" s="111" t="str">
        <f>IFERROR(IF(VLOOKUP($FE22,'表１　R8補助（合計）'!$A$4:$FD$41,BM$1,FALSE)="","",VLOOKUP($FE22,'表１　R8補助（合計）'!$A$4:$FD$41,BM$1,FALSE)),"")</f>
        <v/>
      </c>
      <c r="BN22" s="111" t="str">
        <f>IFERROR(IF(VLOOKUP($FE22,'表１　R8補助（合計）'!$A$4:$FD$41,BN$1,FALSE)="","",VLOOKUP($FE22,'表１　R8補助（合計）'!$A$4:$FD$41,BN$1,FALSE)),"")</f>
        <v/>
      </c>
      <c r="BO22" s="111" t="str">
        <f>IFERROR(IF(VLOOKUP($FE22,'表１　R8補助（合計）'!$A$4:$FD$41,BO$1,FALSE)="","",VLOOKUP($FE22,'表１　R8補助（合計）'!$A$4:$FD$41,BO$1,FALSE)),"")</f>
        <v/>
      </c>
      <c r="BP22" s="112" t="str">
        <f>IFERROR(IF(VLOOKUP($FE22,'表１　R8補助（合計）'!$A$4:$FD$41,BP$1,FALSE)="","",VLOOKUP($FE22,'表１　R8補助（合計）'!$A$4:$FD$41,BP$1,FALSE)),"")</f>
        <v/>
      </c>
      <c r="BQ22" s="111" t="str">
        <f>IFERROR(IF(VLOOKUP($FE22,'表１　R8補助（合計）'!$A$4:$FD$41,BQ$1,FALSE)="","",VLOOKUP($FE22,'表１　R8補助（合計）'!$A$4:$FD$41,BQ$1,FALSE)),"")</f>
        <v/>
      </c>
      <c r="BR22" s="111" t="str">
        <f>IFERROR(IF(VLOOKUP($FE22,'表１　R8補助（合計）'!$A$4:$FD$41,BR$1,FALSE)="","",VLOOKUP($FE22,'表１　R8補助（合計）'!$A$4:$FD$41,BR$1,FALSE)),"")</f>
        <v/>
      </c>
      <c r="BS22" s="111" t="str">
        <f>IFERROR(IF(VLOOKUP($FE22,'表１　R8補助（合計）'!$A$4:$FD$41,BS$1,FALSE)="","",VLOOKUP($FE22,'表１　R8補助（合計）'!$A$4:$FD$41,BS$1,FALSE)),"")</f>
        <v/>
      </c>
      <c r="BT22" s="112" t="str">
        <f>IFERROR(IF(VLOOKUP($FE22,'表１　R8補助（合計）'!$A$4:$FD$41,BT$1,FALSE)="","",VLOOKUP($FE22,'表１　R8補助（合計）'!$A$4:$FD$41,BT$1,FALSE)),"")</f>
        <v/>
      </c>
      <c r="BU22" s="111" t="str">
        <f>IFERROR(IF(VLOOKUP($FE22,'表１　R8補助（合計）'!$A$4:$FD$41,BU$1,FALSE)="","",VLOOKUP($FE22,'表１　R8補助（合計）'!$A$4:$FD$41,BU$1,FALSE)),"")</f>
        <v/>
      </c>
      <c r="BV22" s="111" t="str">
        <f>IFERROR(IF(VLOOKUP($FE22,'表１　R8補助（合計）'!$A$4:$FD$41,BV$1,FALSE)="","",VLOOKUP($FE22,'表１　R8補助（合計）'!$A$4:$FD$41,BV$1,FALSE)),"")</f>
        <v/>
      </c>
      <c r="BW22" s="111" t="str">
        <f>IFERROR(IF(VLOOKUP($FE22,'表１　R8補助（合計）'!$A$4:$FD$41,BW$1,FALSE)="","",VLOOKUP($FE22,'表１　R8補助（合計）'!$A$4:$FD$41,BW$1,FALSE)),"")</f>
        <v/>
      </c>
      <c r="BX22" s="112" t="str">
        <f>IFERROR(IF(VLOOKUP($FE22,'表１　R8補助（合計）'!$A$4:$FD$41,BX$1,FALSE)="","",VLOOKUP($FE22,'表１　R8補助（合計）'!$A$4:$FD$41,BX$1,FALSE)),"")</f>
        <v/>
      </c>
      <c r="BY22" s="111" t="str">
        <f>IFERROR(IF(VLOOKUP($FE22,'表１　R8補助（合計）'!$A$4:$FD$41,BY$1,FALSE)="","",VLOOKUP($FE22,'表１　R8補助（合計）'!$A$4:$FD$41,BY$1,FALSE)),"")</f>
        <v/>
      </c>
      <c r="BZ22" s="111" t="str">
        <f>IFERROR(IF(VLOOKUP($FE22,'表１　R8補助（合計）'!$A$4:$FD$41,BZ$1,FALSE)="","",VLOOKUP($FE22,'表１　R8補助（合計）'!$A$4:$FD$41,BZ$1,FALSE)),"")</f>
        <v/>
      </c>
      <c r="CA22" s="111" t="str">
        <f>IFERROR(IF(VLOOKUP($FE22,'表１　R8補助（合計）'!$A$4:$FD$41,CA$1,FALSE)="","",VLOOKUP($FE22,'表１　R8補助（合計）'!$A$4:$FD$41,CA$1,FALSE)),"")</f>
        <v/>
      </c>
      <c r="CB22" s="112" t="str">
        <f>IFERROR(IF(VLOOKUP($FE22,'表１　R8補助（合計）'!$A$4:$FD$41,CB$1,FALSE)="","",VLOOKUP($FE22,'表１　R8補助（合計）'!$A$4:$FD$41,CB$1,FALSE)),"")</f>
        <v/>
      </c>
      <c r="CC22" s="111" t="str">
        <f>IFERROR(IF(VLOOKUP($FE22,'表１　R8補助（合計）'!$A$4:$FD$41,CC$1,FALSE)="","",VLOOKUP($FE22,'表１　R8補助（合計）'!$A$4:$FD$41,CC$1,FALSE)),"")</f>
        <v/>
      </c>
      <c r="CD22" s="111" t="str">
        <f>IFERROR(IF(VLOOKUP($FE22,'表１　R8補助（合計）'!$A$4:$FD$41,CD$1,FALSE)="","",VLOOKUP($FE22,'表１　R8補助（合計）'!$A$4:$FD$41,CD$1,FALSE)),"")</f>
        <v/>
      </c>
      <c r="CE22" s="111" t="str">
        <f>IFERROR(IF(VLOOKUP($FE22,'表１　R8補助（合計）'!$A$4:$FD$41,CE$1,FALSE)="","",VLOOKUP($FE22,'表１　R8補助（合計）'!$A$4:$FD$41,CE$1,FALSE)),"")</f>
        <v/>
      </c>
      <c r="CF22" s="112" t="str">
        <f>IFERROR(IF(VLOOKUP($FE22,'表１　R8補助（合計）'!$A$4:$FD$41,CF$1,FALSE)="","",VLOOKUP($FE22,'表１　R8補助（合計）'!$A$4:$FD$41,CF$1,FALSE)),"")</f>
        <v/>
      </c>
      <c r="CG22" s="111" t="str">
        <f>IFERROR(IF(VLOOKUP($FE22,'表１　R8補助（合計）'!$A$4:$FD$41,CG$1,FALSE)="","",VLOOKUP($FE22,'表１　R8補助（合計）'!$A$4:$FD$41,CG$1,FALSE)),"")</f>
        <v/>
      </c>
      <c r="CH22" s="111" t="str">
        <f>IFERROR(IF(VLOOKUP($FE22,'表１　R8補助（合計）'!$A$4:$FD$41,CH$1,FALSE)="","",VLOOKUP($FE22,'表１　R8補助（合計）'!$A$4:$FD$41,CH$1,FALSE)),"")</f>
        <v/>
      </c>
      <c r="CI22" s="111" t="str">
        <f>IFERROR(IF(VLOOKUP($FE22,'表１　R8補助（合計）'!$A$4:$FD$41,CI$1,FALSE)="","",VLOOKUP($FE22,'表１　R8補助（合計）'!$A$4:$FD$41,CI$1,FALSE)),"")</f>
        <v/>
      </c>
      <c r="CJ22" s="112" t="str">
        <f>IFERROR(IF(VLOOKUP($FE22,'表１　R8補助（合計）'!$A$4:$FD$41,CJ$1,FALSE)="","",VLOOKUP($FE22,'表１　R8補助（合計）'!$A$4:$FD$41,CJ$1,FALSE)),"")</f>
        <v/>
      </c>
      <c r="CK22" s="111" t="str">
        <f>IFERROR(IF(VLOOKUP($FE22,'表１　R8補助（合計）'!$A$4:$FD$41,CK$1,FALSE)="","",VLOOKUP($FE22,'表１　R8補助（合計）'!$A$4:$FD$41,CK$1,FALSE)),"")</f>
        <v/>
      </c>
      <c r="CL22" s="111" t="str">
        <f>IFERROR(IF(VLOOKUP($FE22,'表１　R8補助（合計）'!$A$4:$FD$41,CL$1,FALSE)="","",VLOOKUP($FE22,'表１　R8補助（合計）'!$A$4:$FD$41,CL$1,FALSE)),"")</f>
        <v/>
      </c>
      <c r="CM22" s="111" t="str">
        <f>IFERROR(IF(VLOOKUP($FE22,'表１　R8補助（合計）'!$A$4:$FD$41,CM$1,FALSE)="","",VLOOKUP($FE22,'表１　R8補助（合計）'!$A$4:$FD$41,CM$1,FALSE)),"")</f>
        <v/>
      </c>
      <c r="CN22" s="112" t="str">
        <f>IFERROR(IF(VLOOKUP($FE22,'表１　R8補助（合計）'!$A$4:$FD$41,CN$1,FALSE)="","",VLOOKUP($FE22,'表１　R8補助（合計）'!$A$4:$FD$41,CN$1,FALSE)),"")</f>
        <v/>
      </c>
      <c r="CO22" s="111" t="str">
        <f>IFERROR(IF(VLOOKUP($FE22,'表１　R8補助（合計）'!$A$4:$FD$41,CO$1,FALSE)="","",VLOOKUP($FE22,'表１　R8補助（合計）'!$A$4:$FD$41,CO$1,FALSE)),"")</f>
        <v/>
      </c>
      <c r="CP22" s="111" t="str">
        <f>IFERROR(IF(VLOOKUP($FE22,'表１　R8補助（合計）'!$A$4:$FD$41,CP$1,FALSE)="","",VLOOKUP($FE22,'表１　R8補助（合計）'!$A$4:$FD$41,CP$1,FALSE)),"")</f>
        <v/>
      </c>
      <c r="CQ22" s="111" t="str">
        <f>IFERROR(IF(VLOOKUP($FE22,'表１　R8補助（合計）'!$A$4:$FD$41,CQ$1,FALSE)="","",VLOOKUP($FE22,'表１　R8補助（合計）'!$A$4:$FD$41,CQ$1,FALSE)),"")</f>
        <v/>
      </c>
      <c r="CR22" s="112" t="str">
        <f>IFERROR(IF(VLOOKUP($FE22,'表１　R8補助（合計）'!$A$4:$FD$41,CR$1,FALSE)="","",VLOOKUP($FE22,'表１　R8補助（合計）'!$A$4:$FD$41,CR$1,FALSE)),"")</f>
        <v/>
      </c>
      <c r="CS22" s="111" t="str">
        <f>IFERROR(IF(VLOOKUP($FE22,'表１　R8補助（合計）'!$A$4:$FD$41,CS$1,FALSE)="","",VLOOKUP($FE22,'表１　R8補助（合計）'!$A$4:$FD$41,CS$1,FALSE)),"")</f>
        <v/>
      </c>
      <c r="CT22" s="111" t="str">
        <f>IFERROR(IF(VLOOKUP($FE22,'表１　R8補助（合計）'!$A$4:$FD$41,CT$1,FALSE)="","",VLOOKUP($FE22,'表１　R8補助（合計）'!$A$4:$FD$41,CT$1,FALSE)),"")</f>
        <v/>
      </c>
      <c r="CU22" s="111" t="str">
        <f>IFERROR(IF(VLOOKUP($FE22,'表１　R8補助（合計）'!$A$4:$FD$41,CU$1,FALSE)="","",VLOOKUP($FE22,'表１　R8補助（合計）'!$A$4:$FD$41,CU$1,FALSE)),"")</f>
        <v/>
      </c>
      <c r="CV22" s="112" t="str">
        <f>IFERROR(IF(VLOOKUP($FE22,'表１　R8補助（合計）'!$A$4:$FD$41,CV$1,FALSE)="","",VLOOKUP($FE22,'表１　R8補助（合計）'!$A$4:$FD$41,CV$1,FALSE)),"")</f>
        <v/>
      </c>
      <c r="CW22" s="111" t="str">
        <f>IFERROR(IF(VLOOKUP($FE22,'表１　R8補助（合計）'!$A$4:$FD$41,CW$1,FALSE)="","",VLOOKUP($FE22,'表１　R8補助（合計）'!$A$4:$FD$41,CW$1,FALSE)),"")</f>
        <v/>
      </c>
      <c r="CX22" s="111" t="str">
        <f>IFERROR(IF(VLOOKUP($FE22,'表１　R8補助（合計）'!$A$4:$FD$41,CX$1,FALSE)="","",VLOOKUP($FE22,'表１　R8補助（合計）'!$A$4:$FD$41,CX$1,FALSE)),"")</f>
        <v/>
      </c>
      <c r="CY22" s="111" t="str">
        <f>IFERROR(IF(VLOOKUP($FE22,'表１　R8補助（合計）'!$A$4:$FD$41,CY$1,FALSE)="","",VLOOKUP($FE22,'表１　R8補助（合計）'!$A$4:$FD$41,CY$1,FALSE)),"")</f>
        <v/>
      </c>
      <c r="CZ22" s="112" t="str">
        <f>IFERROR(IF(VLOOKUP($FE22,'表１　R8補助（合計）'!$A$4:$FD$41,CZ$1,FALSE)="","",VLOOKUP($FE22,'表１　R8補助（合計）'!$A$4:$FD$41,CZ$1,FALSE)),"")</f>
        <v/>
      </c>
      <c r="DA22" s="111" t="str">
        <f>IFERROR(IF(VLOOKUP($FE22,'表１　R8補助（合計）'!$A$4:$FD$41,DA$1,FALSE)="","",VLOOKUP($FE22,'表１　R8補助（合計）'!$A$4:$FD$41,DA$1,FALSE)),"")</f>
        <v/>
      </c>
      <c r="DB22" s="111" t="str">
        <f>IFERROR(IF(VLOOKUP($FE22,'表１　R8補助（合計）'!$A$4:$FD$41,DB$1,FALSE)="","",VLOOKUP($FE22,'表１　R8補助（合計）'!$A$4:$FD$41,DB$1,FALSE)),"")</f>
        <v/>
      </c>
      <c r="DC22" s="111" t="str">
        <f>IFERROR(IF(VLOOKUP($FE22,'表１　R8補助（合計）'!$A$4:$FD$41,DC$1,FALSE)="","",VLOOKUP($FE22,'表１　R8補助（合計）'!$A$4:$FD$41,DC$1,FALSE)),"")</f>
        <v/>
      </c>
      <c r="DD22" s="112" t="str">
        <f>IFERROR(IF(VLOOKUP($FE22,'表１　R8補助（合計）'!$A$4:$FD$41,DD$1,FALSE)="","",VLOOKUP($FE22,'表１　R8補助（合計）'!$A$4:$FD$41,DD$1,FALSE)),"")</f>
        <v/>
      </c>
      <c r="DE22" s="111" t="str">
        <f>IFERROR(IF(VLOOKUP($FE22,'表１　R8補助（合計）'!$A$4:$FD$41,DE$1,FALSE)="","",VLOOKUP($FE22,'表１　R8補助（合計）'!$A$4:$FD$41,DE$1,FALSE)),"")</f>
        <v/>
      </c>
      <c r="DF22" s="111" t="str">
        <f>IFERROR(IF(VLOOKUP($FE22,'表１　R8補助（合計）'!$A$4:$FD$41,DF$1,FALSE)="","",VLOOKUP($FE22,'表１　R8補助（合計）'!$A$4:$FD$41,DF$1,FALSE)),"")</f>
        <v/>
      </c>
      <c r="DG22" s="111" t="str">
        <f>IFERROR(IF(VLOOKUP($FE22,'表１　R8補助（合計）'!$A$4:$FD$41,DG$1,FALSE)="","",VLOOKUP($FE22,'表１　R8補助（合計）'!$A$4:$FD$41,DG$1,FALSE)),"")</f>
        <v/>
      </c>
      <c r="DH22" s="112" t="str">
        <f>IFERROR(IF(VLOOKUP($FE22,'表１　R8補助（合計）'!$A$4:$FD$41,DH$1,FALSE)="","",VLOOKUP($FE22,'表１　R8補助（合計）'!$A$4:$FD$41,DH$1,FALSE)),"")</f>
        <v/>
      </c>
      <c r="DI22" s="111" t="str">
        <f>IFERROR(IF(VLOOKUP($FE22,'表１　R8補助（合計）'!$A$4:$FD$41,DI$1,FALSE)="","",VLOOKUP($FE22,'表１　R8補助（合計）'!$A$4:$FD$41,DI$1,FALSE)),"")</f>
        <v/>
      </c>
      <c r="DJ22" s="111" t="str">
        <f>IFERROR(IF(VLOOKUP($FE22,'表１　R8補助（合計）'!$A$4:$FD$41,DJ$1,FALSE)="","",VLOOKUP($FE22,'表１　R8補助（合計）'!$A$4:$FD$41,DJ$1,FALSE)),"")</f>
        <v/>
      </c>
      <c r="DK22" s="111" t="str">
        <f>IFERROR(IF(VLOOKUP($FE22,'表１　R8補助（合計）'!$A$4:$FD$41,DK$1,FALSE)="","",VLOOKUP($FE22,'表１　R8補助（合計）'!$A$4:$FD$41,DK$1,FALSE)),"")</f>
        <v/>
      </c>
      <c r="DL22" s="112" t="str">
        <f>IFERROR(IF(VLOOKUP($FE22,'表１　R8補助（合計）'!$A$4:$FD$41,DL$1,FALSE)="","",VLOOKUP($FE22,'表１　R8補助（合計）'!$A$4:$FD$41,DL$1,FALSE)),"")</f>
        <v/>
      </c>
      <c r="DM22" s="111" t="str">
        <f>IFERROR(IF(VLOOKUP($FE22,'表１　R8補助（合計）'!$A$4:$FD$41,DM$1,FALSE)="","",VLOOKUP($FE22,'表１　R8補助（合計）'!$A$4:$FD$41,DM$1,FALSE)),"")</f>
        <v/>
      </c>
      <c r="DN22" s="111" t="str">
        <f>IFERROR(IF(VLOOKUP($FE22,'表１　R8補助（合計）'!$A$4:$FD$41,DN$1,FALSE)="","",VLOOKUP($FE22,'表１　R8補助（合計）'!$A$4:$FD$41,DN$1,FALSE)),"")</f>
        <v/>
      </c>
      <c r="DO22" s="111" t="str">
        <f>IFERROR(IF(VLOOKUP($FE22,'表１　R8補助（合計）'!$A$4:$FD$41,DO$1,FALSE)="","",VLOOKUP($FE22,'表１　R8補助（合計）'!$A$4:$FD$41,DO$1,FALSE)),"")</f>
        <v/>
      </c>
      <c r="DP22" s="112" t="str">
        <f>IFERROR(IF(VLOOKUP($FE22,'表１　R8補助（合計）'!$A$4:$FD$41,DP$1,FALSE)="","",VLOOKUP($FE22,'表１　R8補助（合計）'!$A$4:$FD$41,DP$1,FALSE)),"")</f>
        <v/>
      </c>
      <c r="DQ22" s="111" t="str">
        <f>IFERROR(IF(VLOOKUP($FE22,'表１　R8補助（合計）'!$A$4:$FD$41,DQ$1,FALSE)="","",VLOOKUP($FE22,'表１　R8補助（合計）'!$A$4:$FD$41,DQ$1,FALSE)),"")</f>
        <v/>
      </c>
      <c r="DR22" s="111" t="str">
        <f>IFERROR(IF(VLOOKUP($FE22,'表１　R8補助（合計）'!$A$4:$FD$41,DR$1,FALSE)="","",VLOOKUP($FE22,'表１　R8補助（合計）'!$A$4:$FD$41,DR$1,FALSE)),"")</f>
        <v/>
      </c>
      <c r="DS22" s="111" t="str">
        <f>IFERROR(IF(VLOOKUP($FE22,'表１　R8補助（合計）'!$A$4:$FD$41,DS$1,FALSE)="","",VLOOKUP($FE22,'表１　R8補助（合計）'!$A$4:$FD$41,DS$1,FALSE)),"")</f>
        <v/>
      </c>
      <c r="DT22" s="112" t="str">
        <f>IFERROR(IF(VLOOKUP($FE22,'表１　R8補助（合計）'!$A$4:$FD$41,DT$1,FALSE)="","",VLOOKUP($FE22,'表１　R8補助（合計）'!$A$4:$FD$41,DT$1,FALSE)),"")</f>
        <v/>
      </c>
      <c r="DU22" s="111" t="str">
        <f>IFERROR(IF(VLOOKUP($FE22,'表１　R8補助（合計）'!$A$4:$FD$41,DU$1,FALSE)="","",VLOOKUP($FE22,'表１　R8補助（合計）'!$A$4:$FD$41,DU$1,FALSE)),"")</f>
        <v/>
      </c>
      <c r="DV22" s="111" t="str">
        <f>IFERROR(IF(VLOOKUP($FE22,'表１　R8補助（合計）'!$A$4:$FD$41,DV$1,FALSE)="","",VLOOKUP($FE22,'表１　R8補助（合計）'!$A$4:$FD$41,DV$1,FALSE)),"")</f>
        <v/>
      </c>
      <c r="DW22" s="111" t="str">
        <f>IFERROR(IF(VLOOKUP($FE22,'表１　R8補助（合計）'!$A$4:$FD$41,DW$1,FALSE)="","",VLOOKUP($FE22,'表１　R8補助（合計）'!$A$4:$FD$41,DW$1,FALSE)),"")</f>
        <v/>
      </c>
      <c r="DX22" s="112" t="str">
        <f>IFERROR(IF(VLOOKUP($FE22,'表１　R8補助（合計）'!$A$4:$FD$41,DX$1,FALSE)="","",VLOOKUP($FE22,'表１　R8補助（合計）'!$A$4:$FD$41,DX$1,FALSE)),"")</f>
        <v/>
      </c>
      <c r="DY22" s="111" t="str">
        <f>IFERROR(IF(VLOOKUP($FE22,'表１　R8補助（合計）'!$A$4:$FD$41,DY$1,FALSE)="","",VLOOKUP($FE22,'表１　R8補助（合計）'!$A$4:$FD$41,DY$1,FALSE)),"")</f>
        <v/>
      </c>
      <c r="DZ22" s="111" t="str">
        <f>IFERROR(IF(VLOOKUP($FE22,'表１　R8補助（合計）'!$A$4:$FD$41,DZ$1,FALSE)="","",VLOOKUP($FE22,'表１　R8補助（合計）'!$A$4:$FD$41,DZ$1,FALSE)),"")</f>
        <v/>
      </c>
      <c r="EA22" s="111" t="str">
        <f>IFERROR(IF(VLOOKUP($FE22,'表１　R8補助（合計）'!$A$4:$FD$41,EA$1,FALSE)="","",VLOOKUP($FE22,'表１　R8補助（合計）'!$A$4:$FD$41,EA$1,FALSE)),"")</f>
        <v/>
      </c>
      <c r="EB22" s="112" t="str">
        <f>IFERROR(IF(VLOOKUP($FE22,'表１　R8補助（合計）'!$A$4:$FD$41,EB$1,FALSE)="","",VLOOKUP($FE22,'表１　R8補助（合計）'!$A$4:$FD$41,EB$1,FALSE)),"")</f>
        <v/>
      </c>
      <c r="EC22" s="111" t="str">
        <f>IFERROR(IF(VLOOKUP($FE22,'表１　R8補助（合計）'!$A$4:$FD$41,EC$1,FALSE)="","",VLOOKUP($FE22,'表１　R8補助（合計）'!$A$4:$FD$41,EC$1,FALSE)),"")</f>
        <v/>
      </c>
      <c r="ED22" s="111" t="str">
        <f>IFERROR(IF(VLOOKUP($FE22,'表１　R8補助（合計）'!$A$4:$FD$41,ED$1,FALSE)="","",VLOOKUP($FE22,'表１　R8補助（合計）'!$A$4:$FD$41,ED$1,FALSE)),"")</f>
        <v/>
      </c>
      <c r="EE22" s="111" t="str">
        <f>IFERROR(IF(VLOOKUP($FE22,'表１　R8補助（合計）'!$A$4:$FD$41,EE$1,FALSE)="","",VLOOKUP($FE22,'表１　R8補助（合計）'!$A$4:$FD$41,EE$1,FALSE)),"")</f>
        <v/>
      </c>
      <c r="EF22" s="112" t="str">
        <f>IFERROR(IF(VLOOKUP($FE22,'表１　R8補助（合計）'!$A$4:$FD$41,EF$1,FALSE)="","",VLOOKUP($FE22,'表１　R8補助（合計）'!$A$4:$FD$41,EF$1,FALSE)),"")</f>
        <v/>
      </c>
      <c r="EG22" s="111" t="str">
        <f>IFERROR(IF(VLOOKUP($FE22,'表１　R8補助（合計）'!$A$4:$FD$41,EG$1,FALSE)="","",VLOOKUP($FE22,'表１　R8補助（合計）'!$A$4:$FD$41,EG$1,FALSE)),"")</f>
        <v/>
      </c>
      <c r="EH22" s="111" t="str">
        <f>IFERROR(IF(VLOOKUP($FE22,'表１　R8補助（合計）'!$A$4:$FD$41,EH$1,FALSE)="","",VLOOKUP($FE22,'表１　R8補助（合計）'!$A$4:$FD$41,EH$1,FALSE)),"")</f>
        <v/>
      </c>
      <c r="EI22" s="111" t="str">
        <f>IFERROR(IF(VLOOKUP($FE22,'表１　R8補助（合計）'!$A$4:$FD$41,EI$1,FALSE)="","",VLOOKUP($FE22,'表１　R8補助（合計）'!$A$4:$FD$41,EI$1,FALSE)),"")</f>
        <v/>
      </c>
      <c r="EJ22" s="112" t="str">
        <f>IFERROR(IF(VLOOKUP($FE22,'表１　R8補助（合計）'!$A$4:$FD$41,EJ$1,FALSE)="","",VLOOKUP($FE22,'表１　R8補助（合計）'!$A$4:$FD$41,EJ$1,FALSE)),"")</f>
        <v/>
      </c>
      <c r="EK22" s="111" t="str">
        <f>IFERROR(IF(VLOOKUP($FE22,'表１　R8補助（合計）'!$A$4:$FD$41,EK$1,FALSE)="","",VLOOKUP($FE22,'表１　R8補助（合計）'!$A$4:$FD$41,EK$1,FALSE)),"")</f>
        <v/>
      </c>
      <c r="EL22" s="111" t="str">
        <f>IFERROR(IF(VLOOKUP($FE22,'表１　R8補助（合計）'!$A$4:$FD$41,EL$1,FALSE)="","",VLOOKUP($FE22,'表１　R8補助（合計）'!$A$4:$FD$41,EL$1,FALSE)),"")</f>
        <v/>
      </c>
      <c r="EM22" s="111" t="str">
        <f>IFERROR(IF(VLOOKUP($FE22,'表１　R8補助（合計）'!$A$4:$FD$41,EM$1,FALSE)="","",VLOOKUP($FE22,'表１　R8補助（合計）'!$A$4:$FD$41,EM$1,FALSE)),"")</f>
        <v/>
      </c>
      <c r="EN22" s="112" t="str">
        <f>IFERROR(IF(VLOOKUP($FE22,'表１　R8補助（合計）'!$A$4:$FD$41,EN$1,FALSE)="","",VLOOKUP($FE22,'表１　R8補助（合計）'!$A$4:$FD$41,EN$1,FALSE)),"")</f>
        <v/>
      </c>
      <c r="EO22" s="111" t="str">
        <f>IFERROR(IF(VLOOKUP($FE22,'表１　R8補助（合計）'!$A$4:$FD$41,EO$1,FALSE)="","",VLOOKUP($FE22,'表１　R8補助（合計）'!$A$4:$FD$41,EO$1,FALSE)),"")</f>
        <v/>
      </c>
      <c r="EP22" s="111" t="str">
        <f>IFERROR(IF(VLOOKUP($FE22,'表１　R8補助（合計）'!$A$4:$FD$41,EP$1,FALSE)="","",VLOOKUP($FE22,'表１　R8補助（合計）'!$A$4:$FD$41,EP$1,FALSE)),"")</f>
        <v/>
      </c>
      <c r="EQ22" s="111" t="str">
        <f>IFERROR(IF(VLOOKUP($FE22,'表１　R8補助（合計）'!$A$4:$FD$41,EQ$1,FALSE)="","",VLOOKUP($FE22,'表１　R8補助（合計）'!$A$4:$FD$41,EQ$1,FALSE)),"")</f>
        <v/>
      </c>
      <c r="ER22" s="112" t="str">
        <f>IFERROR(IF(VLOOKUP($FE22,'表１　R8補助（合計）'!$A$4:$FD$41,ER$1,FALSE)="","",VLOOKUP($FE22,'表１　R8補助（合計）'!$A$4:$FD$41,ER$1,FALSE)),"")</f>
        <v/>
      </c>
      <c r="ES22" s="111" t="str">
        <f>IFERROR(IF(VLOOKUP($FE22,'表１　R8補助（合計）'!$A$4:$FD$41,ES$1,FALSE)="","",VLOOKUP($FE22,'表１　R8補助（合計）'!$A$4:$FD$41,ES$1,FALSE)),"")</f>
        <v/>
      </c>
      <c r="ET22" s="111" t="str">
        <f>IFERROR(IF(VLOOKUP($FE22,'表１　R8補助（合計）'!$A$4:$FD$41,ET$1,FALSE)="","",VLOOKUP($FE22,'表１　R8補助（合計）'!$A$4:$FD$41,ET$1,FALSE)),"")</f>
        <v/>
      </c>
      <c r="EU22" s="111" t="str">
        <f>IFERROR(IF(VLOOKUP($FE22,'表１　R8補助（合計）'!$A$4:$FD$41,EU$1,FALSE)="","",VLOOKUP($FE22,'表１　R8補助（合計）'!$A$4:$FD$41,EU$1,FALSE)),"")</f>
        <v/>
      </c>
      <c r="EV22" s="112" t="str">
        <f>IFERROR(IF(VLOOKUP($FE22,'表１　R8補助（合計）'!$A$4:$FD$41,EV$1,FALSE)="","",VLOOKUP($FE22,'表１　R8補助（合計）'!$A$4:$FD$41,EV$1,FALSE)),"")</f>
        <v/>
      </c>
      <c r="EW22" s="111" t="str">
        <f>IFERROR(IF(VLOOKUP($FE22,'表１　R8補助（合計）'!$A$4:$FD$41,EW$1,FALSE)="","",VLOOKUP($FE22,'表１　R8補助（合計）'!$A$4:$FD$41,EW$1,FALSE)),"")</f>
        <v/>
      </c>
      <c r="EX22" s="111" t="str">
        <f>IFERROR(IF(VLOOKUP($FE22,'表１　R8補助（合計）'!$A$4:$FD$41,EX$1,FALSE)="","",VLOOKUP($FE22,'表１　R8補助（合計）'!$A$4:$FD$41,EX$1,FALSE)),"")</f>
        <v/>
      </c>
      <c r="EY22" s="111" t="str">
        <f>IFERROR(IF(VLOOKUP($FE22,'表１　R8補助（合計）'!$A$4:$FD$41,EY$1,FALSE)="","",VLOOKUP($FE22,'表１　R8補助（合計）'!$A$4:$FD$41,EY$1,FALSE)),"")</f>
        <v/>
      </c>
      <c r="EZ22" s="112" t="str">
        <f>IFERROR(IF(VLOOKUP($FE22,'表１　R8補助（合計）'!$A$4:$FD$41,EZ$1,FALSE)="","",VLOOKUP($FE22,'表１　R8補助（合計）'!$A$4:$FD$41,EZ$1,FALSE)),"")</f>
        <v/>
      </c>
      <c r="FA22" s="165" t="str">
        <f t="shared" si="122"/>
        <v/>
      </c>
      <c r="FB22" s="166" t="str">
        <f t="shared" si="122"/>
        <v/>
      </c>
      <c r="FC22" s="166" t="str">
        <f t="shared" si="122"/>
        <v/>
      </c>
      <c r="FD22" s="159" t="str">
        <f t="shared" si="122"/>
        <v/>
      </c>
      <c r="FE22" s="126"/>
      <c r="FF22" s="65">
        <f t="shared" si="121"/>
        <v>13</v>
      </c>
    </row>
    <row r="23" spans="1:162" s="75" customFormat="1" ht="36.75" customHeight="1" x14ac:dyDescent="0.25">
      <c r="A23" s="175">
        <v>11</v>
      </c>
      <c r="B23" s="142" t="str">
        <f>IFERROR(IF(VLOOKUP($FE23,'表１　R8補助（合計）'!$A$4:$FD$41,B$1,FALSE)="","",VLOOKUP($FE23,'表１　R8補助（合計）'!$A$4:$FD$41,B$1,FALSE)),"")</f>
        <v/>
      </c>
      <c r="C23" s="142" t="str">
        <f>IFERROR(IF(VLOOKUP($FE23,'表１　R8補助（合計）'!$A$4:$FD$41,C$1,FALSE)="","",VLOOKUP($FE23,'表１　R8補助（合計）'!$A$4:$FD$41,C$1,FALSE)),"")</f>
        <v/>
      </c>
      <c r="D23" s="143" t="str">
        <f>IFERROR(IF(VLOOKUP($FE23,'表１　R8補助（合計）'!$A$4:$FD$41,D$1,FALSE)="","",VLOOKUP($FE23,'表１　R8補助（合計）'!$A$4:$FD$41,D$1,FALSE)),"")</f>
        <v/>
      </c>
      <c r="E23" s="143" t="str">
        <f>IFERROR(IF(VLOOKUP($FE23,'表１　R8補助（合計）'!$A$4:$FD$41,E$1,FALSE)="","",VLOOKUP($FE23,'表１　R8補助（合計）'!$A$4:$FD$41,E$1,FALSE)),"")</f>
        <v/>
      </c>
      <c r="F23" s="143" t="str">
        <f>IFERROR(IF(VLOOKUP($FE23,'表１　R8補助（合計）'!$A$4:$FD$41,F$1,FALSE)="","",VLOOKUP($FE23,'表１　R8補助（合計）'!$A$4:$FD$41,F$1,FALSE)),"")</f>
        <v/>
      </c>
      <c r="G23" s="143" t="str">
        <f>IFERROR(IF(VLOOKUP($FE23,'表１　R8補助（合計）'!$A$4:$FD$41,G$1,FALSE)="","",VLOOKUP($FE23,'表１　R8補助（合計）'!$A$4:$FD$41,G$1,FALSE)),"")</f>
        <v/>
      </c>
      <c r="H23" s="143" t="str">
        <f>IFERROR(IF(VLOOKUP($FE23,'表１　R8補助（合計）'!$A$4:$FD$41,H$1,FALSE)="","",VLOOKUP($FE23,'表１　R8補助（合計）'!$A$4:$FD$41,H$1,FALSE)),"")</f>
        <v/>
      </c>
      <c r="I23" s="144" t="str">
        <f>IFERROR(IF(VLOOKUP($FE23,'表１　R8補助（合計）'!$A$4:$FD$41,I$1,FALSE)="","",VLOOKUP($FE23,'表１　R8補助（合計）'!$A$4:$FD$41,I$1,FALSE))*$FD23,"")</f>
        <v/>
      </c>
      <c r="J23" s="144" t="str">
        <f>IFERROR(IF(VLOOKUP($FE23,'表１　R8補助（合計）'!$A$4:$FD$41,J$1,FALSE)="","",VLOOKUP($FE23,'表１　R8補助（合計）'!$A$4:$FD$41,J$1,FALSE))*$FD23,"")</f>
        <v/>
      </c>
      <c r="K23" s="144" t="str">
        <f>IFERROR(IF(VLOOKUP($FE23,'表１　R8補助（合計）'!$A$4:$FD$41,K$1,FALSE)="","",VLOOKUP($FE23,'表１　R8補助（合計）'!$A$4:$FD$41,K$1,FALSE))*$FD23,"")</f>
        <v/>
      </c>
      <c r="L23" s="138" t="e">
        <f t="shared" si="123"/>
        <v>#VALUE!</v>
      </c>
      <c r="M23" s="144" t="str">
        <f>IFERROR(IF(VLOOKUP($FE23,'表１　R8補助（合計）'!$A$4:$FD$41,M$1,FALSE)="","",VLOOKUP($FE23,'表１　R8補助（合計）'!$A$4:$FD$41,M$1,FALSE)),"")</f>
        <v/>
      </c>
      <c r="N23" s="139" t="e">
        <f t="shared" si="124"/>
        <v>#VALUE!</v>
      </c>
      <c r="O23" s="145" t="str">
        <f>IFERROR(IF(VLOOKUP($FE23,'表１　R8補助（合計）'!$A$4:$FD$41,O$1,FALSE)="","",VLOOKUP($FE23,'表１　R8補助（合計）'!$A$4:$FD$41,O$1,FALSE))*$FD23,"")</f>
        <v/>
      </c>
      <c r="P23" s="146" t="str">
        <f>IFERROR(IF(VLOOKUP($FE23,'表１　R8補助（合計）'!$A$4:$FD$41,P$1,FALSE)="","",VLOOKUP($FE23,'表１　R8補助（合計）'!$A$4:$FD$41,P$1,FALSE))*$FD23,"")</f>
        <v/>
      </c>
      <c r="Q23" s="146" t="str">
        <f>IFERROR(IF(VLOOKUP($FE23,'表１　R8補助（合計）'!$A$4:$FD$41,Q$1,FALSE)="","",VLOOKUP($FE23,'表１　R8補助（合計）'!$A$4:$FD$41,Q$1,FALSE))*$FD23,"")</f>
        <v/>
      </c>
      <c r="R23" s="140" t="e">
        <f t="shared" si="125"/>
        <v>#VALUE!</v>
      </c>
      <c r="S23" s="162"/>
      <c r="T23" s="147" t="str">
        <f>IFERROR(IF(VLOOKUP($FE23,'表１　R8補助（合計）'!$A$4:$FD$41,T$1,FALSE)="","",VLOOKUP($FE23,'表１　R8補助（合計）'!$A$4:$FD$41,T$1,FALSE)),"")</f>
        <v/>
      </c>
      <c r="U23" s="140" t="e">
        <f t="shared" si="126"/>
        <v>#VALUE!</v>
      </c>
      <c r="V23" s="147" t="str">
        <f>IFERROR(IF(VLOOKUP($FE23,'表１　R8補助（合計）'!$A$4:$FD$41,V$1,FALSE)="","",VLOOKUP($FE23,'表１　R8補助（合計）'!$A$4:$FD$41,V$1,FALSE)),"")</f>
        <v/>
      </c>
      <c r="W23" s="138" t="e">
        <f t="shared" si="127"/>
        <v>#VALUE!</v>
      </c>
      <c r="X23" s="147" t="str">
        <f>IFERROR(IF(VLOOKUP($FE23,'表１　R8補助（合計）'!$A$4:$FD$41,X$1,FALSE)="","",VLOOKUP($FE23,'表１　R8補助（合計）'!$A$4:$FD$41,X$1,FALSE)),"")</f>
        <v/>
      </c>
      <c r="Y23" s="147" t="str">
        <f>IFERROR(IF(VLOOKUP($FE23,'表１　R8補助（合計）'!$A$4:$FD$41,Y$1,FALSE)="","",VLOOKUP($FE23,'表１　R8補助（合計）'!$A$4:$FD$41,Y$1,FALSE)),"")</f>
        <v/>
      </c>
      <c r="Z23" s="147" t="str">
        <f>IFERROR(IF(VLOOKUP($FE23,'表１　R8補助（合計）'!$A$4:$FD$41,Z$1,FALSE)="","",VLOOKUP($FE23,'表１　R8補助（合計）'!$A$4:$FD$41,Z$1,FALSE)),"")</f>
        <v/>
      </c>
      <c r="AA23" s="147" t="str">
        <f>IFERROR(IF(VLOOKUP($FE23,'表１　R8補助（合計）'!$A$4:$FD$41,AA$1,FALSE)="","",VLOOKUP($FE23,'表１　R8補助（合計）'!$A$4:$FD$41,AA$1,FALSE)),"")</f>
        <v/>
      </c>
      <c r="AB23" s="147" t="str">
        <f>IFERROR(IF(VLOOKUP($FE23,'表１　R8補助（合計）'!$A$4:$FD$41,AB$1,FALSE)="","",VLOOKUP($FE23,'表１　R8補助（合計）'!$A$4:$FD$41,AB$1,FALSE)),"")</f>
        <v/>
      </c>
      <c r="AC23" s="147" t="str">
        <f>IFERROR(IF(VLOOKUP($FE23,'表１　R8補助（合計）'!$A$4:$FD$41,AC$1,FALSE)="","",VLOOKUP($FE23,'表１　R8補助（合計）'!$A$4:$FD$41,AC$1,FALSE)),"")</f>
        <v/>
      </c>
      <c r="AD23" s="147" t="str">
        <f>IFERROR(IF(VLOOKUP($FE23,'表１　R8補助（合計）'!$A$4:$FD$41,AD$1,FALSE)="","",VLOOKUP($FE23,'表１　R8補助（合計）'!$A$4:$FD$41,AD$1,FALSE)),"")</f>
        <v/>
      </c>
      <c r="AE23" s="147" t="str">
        <f>IFERROR(IF(VLOOKUP($FE23,'表１　R8補助（合計）'!$A$4:$FD$41,AE$1,FALSE)="","",VLOOKUP($FE23,'表１　R8補助（合計）'!$A$4:$FD$41,AE$1,FALSE)),"")</f>
        <v/>
      </c>
      <c r="AF23" s="147" t="str">
        <f>IFERROR(IF(VLOOKUP($FE23,'表１　R8補助（合計）'!$A$4:$FD$41,AF$1,FALSE)="","",VLOOKUP($FE23,'表１　R8補助（合計）'!$A$4:$FD$41,AF$1,FALSE)),"")</f>
        <v/>
      </c>
      <c r="AG23" s="147" t="str">
        <f>IFERROR(IF(VLOOKUP($FE23,'表１　R8補助（合計）'!$A$4:$FD$41,AG$1,FALSE)="","",VLOOKUP($FE23,'表１　R8補助（合計）'!$A$4:$FD$41,AG$1,FALSE)),"")</f>
        <v/>
      </c>
      <c r="AH23" s="147" t="str">
        <f>IFERROR(IF(VLOOKUP($FE23,'表１　R8補助（合計）'!$A$4:$FD$41,AH$1,FALSE)="","",VLOOKUP($FE23,'表１　R8補助（合計）'!$A$4:$FD$41,AH$1,FALSE)),"")</f>
        <v/>
      </c>
      <c r="AI23" s="147" t="str">
        <f>IFERROR(IF(VLOOKUP($FE23,'表１　R8補助（合計）'!$A$4:$FD$41,AI$1,FALSE)="","",VLOOKUP($FE23,'表１　R8補助（合計）'!$A$4:$FD$41,AI$1,FALSE)),"")</f>
        <v/>
      </c>
      <c r="AJ23" s="201"/>
      <c r="AK23" s="111" t="str">
        <f>IFERROR(IF(VLOOKUP($FE23,'表１　R8補助（合計）'!$A$4:$FD$41,AK$1,FALSE)="","",VLOOKUP($FE23,'表１　R8補助（合計）'!$A$4:$FD$41,AK$1,FALSE)),"")</f>
        <v/>
      </c>
      <c r="AL23" s="111" t="str">
        <f>IFERROR(IF(VLOOKUP($FE23,'表１　R8補助（合計）'!$A$4:$FD$41,AL$1,FALSE)="","",VLOOKUP($FE23,'表１　R8補助（合計）'!$A$4:$FD$41,AL$1,FALSE)),"")</f>
        <v/>
      </c>
      <c r="AM23" s="111" t="str">
        <f>IFERROR(IF(VLOOKUP($FE23,'表１　R8補助（合計）'!$A$4:$FD$41,AM$1,FALSE)="","",VLOOKUP($FE23,'表１　R8補助（合計）'!$A$4:$FD$41,AM$1,FALSE)),"")</f>
        <v/>
      </c>
      <c r="AN23" s="112" t="str">
        <f>IFERROR(IF(VLOOKUP($FE23,'表１　R8補助（合計）'!$A$4:$FD$41,AN$1,FALSE)="","",VLOOKUP($FE23,'表１　R8補助（合計）'!$A$4:$FD$41,AN$1,FALSE)),"")</f>
        <v/>
      </c>
      <c r="AO23" s="111" t="str">
        <f>IFERROR(IF(VLOOKUP($FE23,'表１　R8補助（合計）'!$A$4:$FD$41,AO$1,FALSE)="","",VLOOKUP($FE23,'表１　R8補助（合計）'!$A$4:$FD$41,AO$1,FALSE)),"")</f>
        <v/>
      </c>
      <c r="AP23" s="111" t="str">
        <f>IFERROR(IF(VLOOKUP($FE23,'表１　R8補助（合計）'!$A$4:$FD$41,AP$1,FALSE)="","",VLOOKUP($FE23,'表１　R8補助（合計）'!$A$4:$FD$41,AP$1,FALSE)),"")</f>
        <v/>
      </c>
      <c r="AQ23" s="111" t="str">
        <f>IFERROR(IF(VLOOKUP($FE23,'表１　R8補助（合計）'!$A$4:$FD$41,AQ$1,FALSE)="","",VLOOKUP($FE23,'表１　R8補助（合計）'!$A$4:$FD$41,AQ$1,FALSE)),"")</f>
        <v/>
      </c>
      <c r="AR23" s="112" t="str">
        <f>IFERROR(IF(VLOOKUP($FE23,'表１　R8補助（合計）'!$A$4:$FD$41,AR$1,FALSE)="","",VLOOKUP($FE23,'表１　R8補助（合計）'!$A$4:$FD$41,AR$1,FALSE)),"")</f>
        <v/>
      </c>
      <c r="AS23" s="111" t="str">
        <f>IFERROR(IF(VLOOKUP($FE23,'表１　R8補助（合計）'!$A$4:$FD$41,AS$1,FALSE)="","",VLOOKUP($FE23,'表１　R8補助（合計）'!$A$4:$FD$41,AS$1,FALSE)),"")</f>
        <v/>
      </c>
      <c r="AT23" s="111" t="str">
        <f>IFERROR(IF(VLOOKUP($FE23,'表１　R8補助（合計）'!$A$4:$FD$41,AT$1,FALSE)="","",VLOOKUP($FE23,'表１　R8補助（合計）'!$A$4:$FD$41,AT$1,FALSE)),"")</f>
        <v/>
      </c>
      <c r="AU23" s="111" t="str">
        <f>IFERROR(IF(VLOOKUP($FE23,'表１　R8補助（合計）'!$A$4:$FD$41,AU$1,FALSE)="","",VLOOKUP($FE23,'表１　R8補助（合計）'!$A$4:$FD$41,AU$1,FALSE)),"")</f>
        <v/>
      </c>
      <c r="AV23" s="112" t="str">
        <f>IFERROR(IF(VLOOKUP($FE23,'表１　R8補助（合計）'!$A$4:$FD$41,AV$1,FALSE)="","",VLOOKUP($FE23,'表１　R8補助（合計）'!$A$4:$FD$41,AV$1,FALSE)),"")</f>
        <v/>
      </c>
      <c r="AW23" s="111" t="str">
        <f>IFERROR(IF(VLOOKUP($FE23,'表１　R8補助（合計）'!$A$4:$FD$41,AW$1,FALSE)="","",VLOOKUP($FE23,'表１　R8補助（合計）'!$A$4:$FD$41,AW$1,FALSE)),"")</f>
        <v/>
      </c>
      <c r="AX23" s="111" t="str">
        <f>IFERROR(IF(VLOOKUP($FE23,'表１　R8補助（合計）'!$A$4:$FD$41,AX$1,FALSE)="","",VLOOKUP($FE23,'表１　R8補助（合計）'!$A$4:$FD$41,AX$1,FALSE)),"")</f>
        <v/>
      </c>
      <c r="AY23" s="111" t="str">
        <f>IFERROR(IF(VLOOKUP($FE23,'表１　R8補助（合計）'!$A$4:$FD$41,AY$1,FALSE)="","",VLOOKUP($FE23,'表１　R8補助（合計）'!$A$4:$FD$41,AY$1,FALSE)),"")</f>
        <v/>
      </c>
      <c r="AZ23" s="112" t="str">
        <f>IFERROR(IF(VLOOKUP($FE23,'表１　R8補助（合計）'!$A$4:$FD$41,AZ$1,FALSE)="","",VLOOKUP($FE23,'表１　R8補助（合計）'!$A$4:$FD$41,AZ$1,FALSE)),"")</f>
        <v/>
      </c>
      <c r="BA23" s="111" t="str">
        <f>IFERROR(IF(VLOOKUP($FE23,'表１　R8補助（合計）'!$A$4:$FD$41,BA$1,FALSE)="","",VLOOKUP($FE23,'表１　R8補助（合計）'!$A$4:$FD$41,BA$1,FALSE)),"")</f>
        <v/>
      </c>
      <c r="BB23" s="111" t="str">
        <f>IFERROR(IF(VLOOKUP($FE23,'表１　R8補助（合計）'!$A$4:$FD$41,BB$1,FALSE)="","",VLOOKUP($FE23,'表１　R8補助（合計）'!$A$4:$FD$41,BB$1,FALSE)),"")</f>
        <v/>
      </c>
      <c r="BC23" s="111" t="str">
        <f>IFERROR(IF(VLOOKUP($FE23,'表１　R8補助（合計）'!$A$4:$FD$41,BC$1,FALSE)="","",VLOOKUP($FE23,'表１　R8補助（合計）'!$A$4:$FD$41,BC$1,FALSE)),"")</f>
        <v/>
      </c>
      <c r="BD23" s="112" t="str">
        <f>IFERROR(IF(VLOOKUP($FE23,'表１　R8補助（合計）'!$A$4:$FD$41,BD$1,FALSE)="","",VLOOKUP($FE23,'表１　R8補助（合計）'!$A$4:$FD$41,BD$1,FALSE)),"")</f>
        <v/>
      </c>
      <c r="BE23" s="111" t="str">
        <f>IFERROR(IF(VLOOKUP($FE23,'表１　R8補助（合計）'!$A$4:$FD$41,BE$1,FALSE)="","",VLOOKUP($FE23,'表１　R8補助（合計）'!$A$4:$FD$41,BE$1,FALSE)),"")</f>
        <v/>
      </c>
      <c r="BF23" s="111" t="str">
        <f>IFERROR(IF(VLOOKUP($FE23,'表１　R8補助（合計）'!$A$4:$FD$41,BF$1,FALSE)="","",VLOOKUP($FE23,'表１　R8補助（合計）'!$A$4:$FD$41,BF$1,FALSE)),"")</f>
        <v/>
      </c>
      <c r="BG23" s="111" t="str">
        <f>IFERROR(IF(VLOOKUP($FE23,'表１　R8補助（合計）'!$A$4:$FD$41,BG$1,FALSE)="","",VLOOKUP($FE23,'表１　R8補助（合計）'!$A$4:$FD$41,BG$1,FALSE)),"")</f>
        <v/>
      </c>
      <c r="BH23" s="112" t="str">
        <f>IFERROR(IF(VLOOKUP($FE23,'表１　R8補助（合計）'!$A$4:$FD$41,BH$1,FALSE)="","",VLOOKUP($FE23,'表１　R8補助（合計）'!$A$4:$FD$41,BH$1,FALSE)),"")</f>
        <v/>
      </c>
      <c r="BI23" s="111" t="str">
        <f>IFERROR(IF(VLOOKUP($FE23,'表１　R8補助（合計）'!$A$4:$FD$41,BI$1,FALSE)="","",VLOOKUP($FE23,'表１　R8補助（合計）'!$A$4:$FD$41,BI$1,FALSE)),"")</f>
        <v/>
      </c>
      <c r="BJ23" s="111" t="str">
        <f>IFERROR(IF(VLOOKUP($FE23,'表１　R8補助（合計）'!$A$4:$FD$41,BJ$1,FALSE)="","",VLOOKUP($FE23,'表１　R8補助（合計）'!$A$4:$FD$41,BJ$1,FALSE)),"")</f>
        <v/>
      </c>
      <c r="BK23" s="111" t="str">
        <f>IFERROR(IF(VLOOKUP($FE23,'表１　R8補助（合計）'!$A$4:$FD$41,BK$1,FALSE)="","",VLOOKUP($FE23,'表１　R8補助（合計）'!$A$4:$FD$41,BK$1,FALSE)),"")</f>
        <v/>
      </c>
      <c r="BL23" s="112" t="str">
        <f>IFERROR(IF(VLOOKUP($FE23,'表１　R8補助（合計）'!$A$4:$FD$41,BL$1,FALSE)="","",VLOOKUP($FE23,'表１　R8補助（合計）'!$A$4:$FD$41,BL$1,FALSE)),"")</f>
        <v/>
      </c>
      <c r="BM23" s="111" t="str">
        <f>IFERROR(IF(VLOOKUP($FE23,'表１　R8補助（合計）'!$A$4:$FD$41,BM$1,FALSE)="","",VLOOKUP($FE23,'表１　R8補助（合計）'!$A$4:$FD$41,BM$1,FALSE)),"")</f>
        <v/>
      </c>
      <c r="BN23" s="111" t="str">
        <f>IFERROR(IF(VLOOKUP($FE23,'表１　R8補助（合計）'!$A$4:$FD$41,BN$1,FALSE)="","",VLOOKUP($FE23,'表１　R8補助（合計）'!$A$4:$FD$41,BN$1,FALSE)),"")</f>
        <v/>
      </c>
      <c r="BO23" s="111" t="str">
        <f>IFERROR(IF(VLOOKUP($FE23,'表１　R8補助（合計）'!$A$4:$FD$41,BO$1,FALSE)="","",VLOOKUP($FE23,'表１　R8補助（合計）'!$A$4:$FD$41,BO$1,FALSE)),"")</f>
        <v/>
      </c>
      <c r="BP23" s="112" t="str">
        <f>IFERROR(IF(VLOOKUP($FE23,'表１　R8補助（合計）'!$A$4:$FD$41,BP$1,FALSE)="","",VLOOKUP($FE23,'表１　R8補助（合計）'!$A$4:$FD$41,BP$1,FALSE)),"")</f>
        <v/>
      </c>
      <c r="BQ23" s="111" t="str">
        <f>IFERROR(IF(VLOOKUP($FE23,'表１　R8補助（合計）'!$A$4:$FD$41,BQ$1,FALSE)="","",VLOOKUP($FE23,'表１　R8補助（合計）'!$A$4:$FD$41,BQ$1,FALSE)),"")</f>
        <v/>
      </c>
      <c r="BR23" s="111" t="str">
        <f>IFERROR(IF(VLOOKUP($FE23,'表１　R8補助（合計）'!$A$4:$FD$41,BR$1,FALSE)="","",VLOOKUP($FE23,'表１　R8補助（合計）'!$A$4:$FD$41,BR$1,FALSE)),"")</f>
        <v/>
      </c>
      <c r="BS23" s="111" t="str">
        <f>IFERROR(IF(VLOOKUP($FE23,'表１　R8補助（合計）'!$A$4:$FD$41,BS$1,FALSE)="","",VLOOKUP($FE23,'表１　R8補助（合計）'!$A$4:$FD$41,BS$1,FALSE)),"")</f>
        <v/>
      </c>
      <c r="BT23" s="112" t="str">
        <f>IFERROR(IF(VLOOKUP($FE23,'表１　R8補助（合計）'!$A$4:$FD$41,BT$1,FALSE)="","",VLOOKUP($FE23,'表１　R8補助（合計）'!$A$4:$FD$41,BT$1,FALSE)),"")</f>
        <v/>
      </c>
      <c r="BU23" s="111" t="str">
        <f>IFERROR(IF(VLOOKUP($FE23,'表１　R8補助（合計）'!$A$4:$FD$41,BU$1,FALSE)="","",VLOOKUP($FE23,'表１　R8補助（合計）'!$A$4:$FD$41,BU$1,FALSE)),"")</f>
        <v/>
      </c>
      <c r="BV23" s="111" t="str">
        <f>IFERROR(IF(VLOOKUP($FE23,'表１　R8補助（合計）'!$A$4:$FD$41,BV$1,FALSE)="","",VLOOKUP($FE23,'表１　R8補助（合計）'!$A$4:$FD$41,BV$1,FALSE)),"")</f>
        <v/>
      </c>
      <c r="BW23" s="111" t="str">
        <f>IFERROR(IF(VLOOKUP($FE23,'表１　R8補助（合計）'!$A$4:$FD$41,BW$1,FALSE)="","",VLOOKUP($FE23,'表１　R8補助（合計）'!$A$4:$FD$41,BW$1,FALSE)),"")</f>
        <v/>
      </c>
      <c r="BX23" s="112" t="str">
        <f>IFERROR(IF(VLOOKUP($FE23,'表１　R8補助（合計）'!$A$4:$FD$41,BX$1,FALSE)="","",VLOOKUP($FE23,'表１　R8補助（合計）'!$A$4:$FD$41,BX$1,FALSE)),"")</f>
        <v/>
      </c>
      <c r="BY23" s="111" t="str">
        <f>IFERROR(IF(VLOOKUP($FE23,'表１　R8補助（合計）'!$A$4:$FD$41,BY$1,FALSE)="","",VLOOKUP($FE23,'表１　R8補助（合計）'!$A$4:$FD$41,BY$1,FALSE)),"")</f>
        <v/>
      </c>
      <c r="BZ23" s="111" t="str">
        <f>IFERROR(IF(VLOOKUP($FE23,'表１　R8補助（合計）'!$A$4:$FD$41,BZ$1,FALSE)="","",VLOOKUP($FE23,'表１　R8補助（合計）'!$A$4:$FD$41,BZ$1,FALSE)),"")</f>
        <v/>
      </c>
      <c r="CA23" s="111" t="str">
        <f>IFERROR(IF(VLOOKUP($FE23,'表１　R8補助（合計）'!$A$4:$FD$41,CA$1,FALSE)="","",VLOOKUP($FE23,'表１　R8補助（合計）'!$A$4:$FD$41,CA$1,FALSE)),"")</f>
        <v/>
      </c>
      <c r="CB23" s="112" t="str">
        <f>IFERROR(IF(VLOOKUP($FE23,'表１　R8補助（合計）'!$A$4:$FD$41,CB$1,FALSE)="","",VLOOKUP($FE23,'表１　R8補助（合計）'!$A$4:$FD$41,CB$1,FALSE)),"")</f>
        <v/>
      </c>
      <c r="CC23" s="111" t="str">
        <f>IFERROR(IF(VLOOKUP($FE23,'表１　R8補助（合計）'!$A$4:$FD$41,CC$1,FALSE)="","",VLOOKUP($FE23,'表１　R8補助（合計）'!$A$4:$FD$41,CC$1,FALSE)),"")</f>
        <v/>
      </c>
      <c r="CD23" s="111" t="str">
        <f>IFERROR(IF(VLOOKUP($FE23,'表１　R8補助（合計）'!$A$4:$FD$41,CD$1,FALSE)="","",VLOOKUP($FE23,'表１　R8補助（合計）'!$A$4:$FD$41,CD$1,FALSE)),"")</f>
        <v/>
      </c>
      <c r="CE23" s="111" t="str">
        <f>IFERROR(IF(VLOOKUP($FE23,'表１　R8補助（合計）'!$A$4:$FD$41,CE$1,FALSE)="","",VLOOKUP($FE23,'表１　R8補助（合計）'!$A$4:$FD$41,CE$1,FALSE)),"")</f>
        <v/>
      </c>
      <c r="CF23" s="112" t="str">
        <f>IFERROR(IF(VLOOKUP($FE23,'表１　R8補助（合計）'!$A$4:$FD$41,CF$1,FALSE)="","",VLOOKUP($FE23,'表１　R8補助（合計）'!$A$4:$FD$41,CF$1,FALSE)),"")</f>
        <v/>
      </c>
      <c r="CG23" s="111" t="str">
        <f>IFERROR(IF(VLOOKUP($FE23,'表１　R8補助（合計）'!$A$4:$FD$41,CG$1,FALSE)="","",VLOOKUP($FE23,'表１　R8補助（合計）'!$A$4:$FD$41,CG$1,FALSE)),"")</f>
        <v/>
      </c>
      <c r="CH23" s="111" t="str">
        <f>IFERROR(IF(VLOOKUP($FE23,'表１　R8補助（合計）'!$A$4:$FD$41,CH$1,FALSE)="","",VLOOKUP($FE23,'表１　R8補助（合計）'!$A$4:$FD$41,CH$1,FALSE)),"")</f>
        <v/>
      </c>
      <c r="CI23" s="111" t="str">
        <f>IFERROR(IF(VLOOKUP($FE23,'表１　R8補助（合計）'!$A$4:$FD$41,CI$1,FALSE)="","",VLOOKUP($FE23,'表１　R8補助（合計）'!$A$4:$FD$41,CI$1,FALSE)),"")</f>
        <v/>
      </c>
      <c r="CJ23" s="112" t="str">
        <f>IFERROR(IF(VLOOKUP($FE23,'表１　R8補助（合計）'!$A$4:$FD$41,CJ$1,FALSE)="","",VLOOKUP($FE23,'表１　R8補助（合計）'!$A$4:$FD$41,CJ$1,FALSE)),"")</f>
        <v/>
      </c>
      <c r="CK23" s="111" t="str">
        <f>IFERROR(IF(VLOOKUP($FE23,'表１　R8補助（合計）'!$A$4:$FD$41,CK$1,FALSE)="","",VLOOKUP($FE23,'表１　R8補助（合計）'!$A$4:$FD$41,CK$1,FALSE)),"")</f>
        <v/>
      </c>
      <c r="CL23" s="111" t="str">
        <f>IFERROR(IF(VLOOKUP($FE23,'表１　R8補助（合計）'!$A$4:$FD$41,CL$1,FALSE)="","",VLOOKUP($FE23,'表１　R8補助（合計）'!$A$4:$FD$41,CL$1,FALSE)),"")</f>
        <v/>
      </c>
      <c r="CM23" s="111" t="str">
        <f>IFERROR(IF(VLOOKUP($FE23,'表１　R8補助（合計）'!$A$4:$FD$41,CM$1,FALSE)="","",VLOOKUP($FE23,'表１　R8補助（合計）'!$A$4:$FD$41,CM$1,FALSE)),"")</f>
        <v/>
      </c>
      <c r="CN23" s="112" t="str">
        <f>IFERROR(IF(VLOOKUP($FE23,'表１　R8補助（合計）'!$A$4:$FD$41,CN$1,FALSE)="","",VLOOKUP($FE23,'表１　R8補助（合計）'!$A$4:$FD$41,CN$1,FALSE)),"")</f>
        <v/>
      </c>
      <c r="CO23" s="111" t="str">
        <f>IFERROR(IF(VLOOKUP($FE23,'表１　R8補助（合計）'!$A$4:$FD$41,CO$1,FALSE)="","",VLOOKUP($FE23,'表１　R8補助（合計）'!$A$4:$FD$41,CO$1,FALSE)),"")</f>
        <v/>
      </c>
      <c r="CP23" s="111" t="str">
        <f>IFERROR(IF(VLOOKUP($FE23,'表１　R8補助（合計）'!$A$4:$FD$41,CP$1,FALSE)="","",VLOOKUP($FE23,'表１　R8補助（合計）'!$A$4:$FD$41,CP$1,FALSE)),"")</f>
        <v/>
      </c>
      <c r="CQ23" s="111" t="str">
        <f>IFERROR(IF(VLOOKUP($FE23,'表１　R8補助（合計）'!$A$4:$FD$41,CQ$1,FALSE)="","",VLOOKUP($FE23,'表１　R8補助（合計）'!$A$4:$FD$41,CQ$1,FALSE)),"")</f>
        <v/>
      </c>
      <c r="CR23" s="112" t="str">
        <f>IFERROR(IF(VLOOKUP($FE23,'表１　R8補助（合計）'!$A$4:$FD$41,CR$1,FALSE)="","",VLOOKUP($FE23,'表１　R8補助（合計）'!$A$4:$FD$41,CR$1,FALSE)),"")</f>
        <v/>
      </c>
      <c r="CS23" s="111" t="str">
        <f>IFERROR(IF(VLOOKUP($FE23,'表１　R8補助（合計）'!$A$4:$FD$41,CS$1,FALSE)="","",VLOOKUP($FE23,'表１　R8補助（合計）'!$A$4:$FD$41,CS$1,FALSE)),"")</f>
        <v/>
      </c>
      <c r="CT23" s="111" t="str">
        <f>IFERROR(IF(VLOOKUP($FE23,'表１　R8補助（合計）'!$A$4:$FD$41,CT$1,FALSE)="","",VLOOKUP($FE23,'表１　R8補助（合計）'!$A$4:$FD$41,CT$1,FALSE)),"")</f>
        <v/>
      </c>
      <c r="CU23" s="111" t="str">
        <f>IFERROR(IF(VLOOKUP($FE23,'表１　R8補助（合計）'!$A$4:$FD$41,CU$1,FALSE)="","",VLOOKUP($FE23,'表１　R8補助（合計）'!$A$4:$FD$41,CU$1,FALSE)),"")</f>
        <v/>
      </c>
      <c r="CV23" s="112" t="str">
        <f>IFERROR(IF(VLOOKUP($FE23,'表１　R8補助（合計）'!$A$4:$FD$41,CV$1,FALSE)="","",VLOOKUP($FE23,'表１　R8補助（合計）'!$A$4:$FD$41,CV$1,FALSE)),"")</f>
        <v/>
      </c>
      <c r="CW23" s="111" t="str">
        <f>IFERROR(IF(VLOOKUP($FE23,'表１　R8補助（合計）'!$A$4:$FD$41,CW$1,FALSE)="","",VLOOKUP($FE23,'表１　R8補助（合計）'!$A$4:$FD$41,CW$1,FALSE)),"")</f>
        <v/>
      </c>
      <c r="CX23" s="111" t="str">
        <f>IFERROR(IF(VLOOKUP($FE23,'表１　R8補助（合計）'!$A$4:$FD$41,CX$1,FALSE)="","",VLOOKUP($FE23,'表１　R8補助（合計）'!$A$4:$FD$41,CX$1,FALSE)),"")</f>
        <v/>
      </c>
      <c r="CY23" s="111" t="str">
        <f>IFERROR(IF(VLOOKUP($FE23,'表１　R8補助（合計）'!$A$4:$FD$41,CY$1,FALSE)="","",VLOOKUP($FE23,'表１　R8補助（合計）'!$A$4:$FD$41,CY$1,FALSE)),"")</f>
        <v/>
      </c>
      <c r="CZ23" s="112" t="str">
        <f>IFERROR(IF(VLOOKUP($FE23,'表１　R8補助（合計）'!$A$4:$FD$41,CZ$1,FALSE)="","",VLOOKUP($FE23,'表１　R8補助（合計）'!$A$4:$FD$41,CZ$1,FALSE)),"")</f>
        <v/>
      </c>
      <c r="DA23" s="111" t="str">
        <f>IFERROR(IF(VLOOKUP($FE23,'表１　R8補助（合計）'!$A$4:$FD$41,DA$1,FALSE)="","",VLOOKUP($FE23,'表１　R8補助（合計）'!$A$4:$FD$41,DA$1,FALSE)),"")</f>
        <v/>
      </c>
      <c r="DB23" s="111" t="str">
        <f>IFERROR(IF(VLOOKUP($FE23,'表１　R8補助（合計）'!$A$4:$FD$41,DB$1,FALSE)="","",VLOOKUP($FE23,'表１　R8補助（合計）'!$A$4:$FD$41,DB$1,FALSE)),"")</f>
        <v/>
      </c>
      <c r="DC23" s="111" t="str">
        <f>IFERROR(IF(VLOOKUP($FE23,'表１　R8補助（合計）'!$A$4:$FD$41,DC$1,FALSE)="","",VLOOKUP($FE23,'表１　R8補助（合計）'!$A$4:$FD$41,DC$1,FALSE)),"")</f>
        <v/>
      </c>
      <c r="DD23" s="112" t="str">
        <f>IFERROR(IF(VLOOKUP($FE23,'表１　R8補助（合計）'!$A$4:$FD$41,DD$1,FALSE)="","",VLOOKUP($FE23,'表１　R8補助（合計）'!$A$4:$FD$41,DD$1,FALSE)),"")</f>
        <v/>
      </c>
      <c r="DE23" s="111" t="str">
        <f>IFERROR(IF(VLOOKUP($FE23,'表１　R8補助（合計）'!$A$4:$FD$41,DE$1,FALSE)="","",VLOOKUP($FE23,'表１　R8補助（合計）'!$A$4:$FD$41,DE$1,FALSE)),"")</f>
        <v/>
      </c>
      <c r="DF23" s="111" t="str">
        <f>IFERROR(IF(VLOOKUP($FE23,'表１　R8補助（合計）'!$A$4:$FD$41,DF$1,FALSE)="","",VLOOKUP($FE23,'表１　R8補助（合計）'!$A$4:$FD$41,DF$1,FALSE)),"")</f>
        <v/>
      </c>
      <c r="DG23" s="111" t="str">
        <f>IFERROR(IF(VLOOKUP($FE23,'表１　R8補助（合計）'!$A$4:$FD$41,DG$1,FALSE)="","",VLOOKUP($FE23,'表１　R8補助（合計）'!$A$4:$FD$41,DG$1,FALSE)),"")</f>
        <v/>
      </c>
      <c r="DH23" s="112" t="str">
        <f>IFERROR(IF(VLOOKUP($FE23,'表１　R8補助（合計）'!$A$4:$FD$41,DH$1,FALSE)="","",VLOOKUP($FE23,'表１　R8補助（合計）'!$A$4:$FD$41,DH$1,FALSE)),"")</f>
        <v/>
      </c>
      <c r="DI23" s="111" t="str">
        <f>IFERROR(IF(VLOOKUP($FE23,'表１　R8補助（合計）'!$A$4:$FD$41,DI$1,FALSE)="","",VLOOKUP($FE23,'表１　R8補助（合計）'!$A$4:$FD$41,DI$1,FALSE)),"")</f>
        <v/>
      </c>
      <c r="DJ23" s="111" t="str">
        <f>IFERROR(IF(VLOOKUP($FE23,'表１　R8補助（合計）'!$A$4:$FD$41,DJ$1,FALSE)="","",VLOOKUP($FE23,'表１　R8補助（合計）'!$A$4:$FD$41,DJ$1,FALSE)),"")</f>
        <v/>
      </c>
      <c r="DK23" s="111" t="str">
        <f>IFERROR(IF(VLOOKUP($FE23,'表１　R8補助（合計）'!$A$4:$FD$41,DK$1,FALSE)="","",VLOOKUP($FE23,'表１　R8補助（合計）'!$A$4:$FD$41,DK$1,FALSE)),"")</f>
        <v/>
      </c>
      <c r="DL23" s="112" t="str">
        <f>IFERROR(IF(VLOOKUP($FE23,'表１　R8補助（合計）'!$A$4:$FD$41,DL$1,FALSE)="","",VLOOKUP($FE23,'表１　R8補助（合計）'!$A$4:$FD$41,DL$1,FALSE)),"")</f>
        <v/>
      </c>
      <c r="DM23" s="111" t="str">
        <f>IFERROR(IF(VLOOKUP($FE23,'表１　R8補助（合計）'!$A$4:$FD$41,DM$1,FALSE)="","",VLOOKUP($FE23,'表１　R8補助（合計）'!$A$4:$FD$41,DM$1,FALSE)),"")</f>
        <v/>
      </c>
      <c r="DN23" s="111" t="str">
        <f>IFERROR(IF(VLOOKUP($FE23,'表１　R8補助（合計）'!$A$4:$FD$41,DN$1,FALSE)="","",VLOOKUP($FE23,'表１　R8補助（合計）'!$A$4:$FD$41,DN$1,FALSE)),"")</f>
        <v/>
      </c>
      <c r="DO23" s="111" t="str">
        <f>IFERROR(IF(VLOOKUP($FE23,'表１　R8補助（合計）'!$A$4:$FD$41,DO$1,FALSE)="","",VLOOKUP($FE23,'表１　R8補助（合計）'!$A$4:$FD$41,DO$1,FALSE)),"")</f>
        <v/>
      </c>
      <c r="DP23" s="112" t="str">
        <f>IFERROR(IF(VLOOKUP($FE23,'表１　R8補助（合計）'!$A$4:$FD$41,DP$1,FALSE)="","",VLOOKUP($FE23,'表１　R8補助（合計）'!$A$4:$FD$41,DP$1,FALSE)),"")</f>
        <v/>
      </c>
      <c r="DQ23" s="111" t="str">
        <f>IFERROR(IF(VLOOKUP($FE23,'表１　R8補助（合計）'!$A$4:$FD$41,DQ$1,FALSE)="","",VLOOKUP($FE23,'表１　R8補助（合計）'!$A$4:$FD$41,DQ$1,FALSE)),"")</f>
        <v/>
      </c>
      <c r="DR23" s="111" t="str">
        <f>IFERROR(IF(VLOOKUP($FE23,'表１　R8補助（合計）'!$A$4:$FD$41,DR$1,FALSE)="","",VLOOKUP($FE23,'表１　R8補助（合計）'!$A$4:$FD$41,DR$1,FALSE)),"")</f>
        <v/>
      </c>
      <c r="DS23" s="111" t="str">
        <f>IFERROR(IF(VLOOKUP($FE23,'表１　R8補助（合計）'!$A$4:$FD$41,DS$1,FALSE)="","",VLOOKUP($FE23,'表１　R8補助（合計）'!$A$4:$FD$41,DS$1,FALSE)),"")</f>
        <v/>
      </c>
      <c r="DT23" s="112" t="str">
        <f>IFERROR(IF(VLOOKUP($FE23,'表１　R8補助（合計）'!$A$4:$FD$41,DT$1,FALSE)="","",VLOOKUP($FE23,'表１　R8補助（合計）'!$A$4:$FD$41,DT$1,FALSE)),"")</f>
        <v/>
      </c>
      <c r="DU23" s="111" t="str">
        <f>IFERROR(IF(VLOOKUP($FE23,'表１　R8補助（合計）'!$A$4:$FD$41,DU$1,FALSE)="","",VLOOKUP($FE23,'表１　R8補助（合計）'!$A$4:$FD$41,DU$1,FALSE)),"")</f>
        <v/>
      </c>
      <c r="DV23" s="111" t="str">
        <f>IFERROR(IF(VLOOKUP($FE23,'表１　R8補助（合計）'!$A$4:$FD$41,DV$1,FALSE)="","",VLOOKUP($FE23,'表１　R8補助（合計）'!$A$4:$FD$41,DV$1,FALSE)),"")</f>
        <v/>
      </c>
      <c r="DW23" s="111" t="str">
        <f>IFERROR(IF(VLOOKUP($FE23,'表１　R8補助（合計）'!$A$4:$FD$41,DW$1,FALSE)="","",VLOOKUP($FE23,'表１　R8補助（合計）'!$A$4:$FD$41,DW$1,FALSE)),"")</f>
        <v/>
      </c>
      <c r="DX23" s="112" t="str">
        <f>IFERROR(IF(VLOOKUP($FE23,'表１　R8補助（合計）'!$A$4:$FD$41,DX$1,FALSE)="","",VLOOKUP($FE23,'表１　R8補助（合計）'!$A$4:$FD$41,DX$1,FALSE)),"")</f>
        <v/>
      </c>
      <c r="DY23" s="111" t="str">
        <f>IFERROR(IF(VLOOKUP($FE23,'表１　R8補助（合計）'!$A$4:$FD$41,DY$1,FALSE)="","",VLOOKUP($FE23,'表１　R8補助（合計）'!$A$4:$FD$41,DY$1,FALSE)),"")</f>
        <v/>
      </c>
      <c r="DZ23" s="111" t="str">
        <f>IFERROR(IF(VLOOKUP($FE23,'表１　R8補助（合計）'!$A$4:$FD$41,DZ$1,FALSE)="","",VLOOKUP($FE23,'表１　R8補助（合計）'!$A$4:$FD$41,DZ$1,FALSE)),"")</f>
        <v/>
      </c>
      <c r="EA23" s="111" t="str">
        <f>IFERROR(IF(VLOOKUP($FE23,'表１　R8補助（合計）'!$A$4:$FD$41,EA$1,FALSE)="","",VLOOKUP($FE23,'表１　R8補助（合計）'!$A$4:$FD$41,EA$1,FALSE)),"")</f>
        <v/>
      </c>
      <c r="EB23" s="112" t="str">
        <f>IFERROR(IF(VLOOKUP($FE23,'表１　R8補助（合計）'!$A$4:$FD$41,EB$1,FALSE)="","",VLOOKUP($FE23,'表１　R8補助（合計）'!$A$4:$FD$41,EB$1,FALSE)),"")</f>
        <v/>
      </c>
      <c r="EC23" s="111" t="str">
        <f>IFERROR(IF(VLOOKUP($FE23,'表１　R8補助（合計）'!$A$4:$FD$41,EC$1,FALSE)="","",VLOOKUP($FE23,'表１　R8補助（合計）'!$A$4:$FD$41,EC$1,FALSE)),"")</f>
        <v/>
      </c>
      <c r="ED23" s="111" t="str">
        <f>IFERROR(IF(VLOOKUP($FE23,'表１　R8補助（合計）'!$A$4:$FD$41,ED$1,FALSE)="","",VLOOKUP($FE23,'表１　R8補助（合計）'!$A$4:$FD$41,ED$1,FALSE)),"")</f>
        <v/>
      </c>
      <c r="EE23" s="111" t="str">
        <f>IFERROR(IF(VLOOKUP($FE23,'表１　R8補助（合計）'!$A$4:$FD$41,EE$1,FALSE)="","",VLOOKUP($FE23,'表１　R8補助（合計）'!$A$4:$FD$41,EE$1,FALSE)),"")</f>
        <v/>
      </c>
      <c r="EF23" s="112" t="str">
        <f>IFERROR(IF(VLOOKUP($FE23,'表１　R8補助（合計）'!$A$4:$FD$41,EF$1,FALSE)="","",VLOOKUP($FE23,'表１　R8補助（合計）'!$A$4:$FD$41,EF$1,FALSE)),"")</f>
        <v/>
      </c>
      <c r="EG23" s="111" t="str">
        <f>IFERROR(IF(VLOOKUP($FE23,'表１　R8補助（合計）'!$A$4:$FD$41,EG$1,FALSE)="","",VLOOKUP($FE23,'表１　R8補助（合計）'!$A$4:$FD$41,EG$1,FALSE)),"")</f>
        <v/>
      </c>
      <c r="EH23" s="111" t="str">
        <f>IFERROR(IF(VLOOKUP($FE23,'表１　R8補助（合計）'!$A$4:$FD$41,EH$1,FALSE)="","",VLOOKUP($FE23,'表１　R8補助（合計）'!$A$4:$FD$41,EH$1,FALSE)),"")</f>
        <v/>
      </c>
      <c r="EI23" s="111" t="str">
        <f>IFERROR(IF(VLOOKUP($FE23,'表１　R8補助（合計）'!$A$4:$FD$41,EI$1,FALSE)="","",VLOOKUP($FE23,'表１　R8補助（合計）'!$A$4:$FD$41,EI$1,FALSE)),"")</f>
        <v/>
      </c>
      <c r="EJ23" s="112" t="str">
        <f>IFERROR(IF(VLOOKUP($FE23,'表１　R8補助（合計）'!$A$4:$FD$41,EJ$1,FALSE)="","",VLOOKUP($FE23,'表１　R8補助（合計）'!$A$4:$FD$41,EJ$1,FALSE)),"")</f>
        <v/>
      </c>
      <c r="EK23" s="111" t="str">
        <f>IFERROR(IF(VLOOKUP($FE23,'表１　R8補助（合計）'!$A$4:$FD$41,EK$1,FALSE)="","",VLOOKUP($FE23,'表１　R8補助（合計）'!$A$4:$FD$41,EK$1,FALSE)),"")</f>
        <v/>
      </c>
      <c r="EL23" s="111" t="str">
        <f>IFERROR(IF(VLOOKUP($FE23,'表１　R8補助（合計）'!$A$4:$FD$41,EL$1,FALSE)="","",VLOOKUP($FE23,'表１　R8補助（合計）'!$A$4:$FD$41,EL$1,FALSE)),"")</f>
        <v/>
      </c>
      <c r="EM23" s="111" t="str">
        <f>IFERROR(IF(VLOOKUP($FE23,'表１　R8補助（合計）'!$A$4:$FD$41,EM$1,FALSE)="","",VLOOKUP($FE23,'表１　R8補助（合計）'!$A$4:$FD$41,EM$1,FALSE)),"")</f>
        <v/>
      </c>
      <c r="EN23" s="112" t="str">
        <f>IFERROR(IF(VLOOKUP($FE23,'表１　R8補助（合計）'!$A$4:$FD$41,EN$1,FALSE)="","",VLOOKUP($FE23,'表１　R8補助（合計）'!$A$4:$FD$41,EN$1,FALSE)),"")</f>
        <v/>
      </c>
      <c r="EO23" s="111" t="str">
        <f>IFERROR(IF(VLOOKUP($FE23,'表１　R8補助（合計）'!$A$4:$FD$41,EO$1,FALSE)="","",VLOOKUP($FE23,'表１　R8補助（合計）'!$A$4:$FD$41,EO$1,FALSE)),"")</f>
        <v/>
      </c>
      <c r="EP23" s="111" t="str">
        <f>IFERROR(IF(VLOOKUP($FE23,'表１　R8補助（合計）'!$A$4:$FD$41,EP$1,FALSE)="","",VLOOKUP($FE23,'表１　R8補助（合計）'!$A$4:$FD$41,EP$1,FALSE)),"")</f>
        <v/>
      </c>
      <c r="EQ23" s="111" t="str">
        <f>IFERROR(IF(VLOOKUP($FE23,'表１　R8補助（合計）'!$A$4:$FD$41,EQ$1,FALSE)="","",VLOOKUP($FE23,'表１　R8補助（合計）'!$A$4:$FD$41,EQ$1,FALSE)),"")</f>
        <v/>
      </c>
      <c r="ER23" s="112" t="str">
        <f>IFERROR(IF(VLOOKUP($FE23,'表１　R8補助（合計）'!$A$4:$FD$41,ER$1,FALSE)="","",VLOOKUP($FE23,'表１　R8補助（合計）'!$A$4:$FD$41,ER$1,FALSE)),"")</f>
        <v/>
      </c>
      <c r="ES23" s="111" t="str">
        <f>IFERROR(IF(VLOOKUP($FE23,'表１　R8補助（合計）'!$A$4:$FD$41,ES$1,FALSE)="","",VLOOKUP($FE23,'表１　R8補助（合計）'!$A$4:$FD$41,ES$1,FALSE)),"")</f>
        <v/>
      </c>
      <c r="ET23" s="111" t="str">
        <f>IFERROR(IF(VLOOKUP($FE23,'表１　R8補助（合計）'!$A$4:$FD$41,ET$1,FALSE)="","",VLOOKUP($FE23,'表１　R8補助（合計）'!$A$4:$FD$41,ET$1,FALSE)),"")</f>
        <v/>
      </c>
      <c r="EU23" s="111" t="str">
        <f>IFERROR(IF(VLOOKUP($FE23,'表１　R8補助（合計）'!$A$4:$FD$41,EU$1,FALSE)="","",VLOOKUP($FE23,'表１　R8補助（合計）'!$A$4:$FD$41,EU$1,FALSE)),"")</f>
        <v/>
      </c>
      <c r="EV23" s="112" t="str">
        <f>IFERROR(IF(VLOOKUP($FE23,'表１　R8補助（合計）'!$A$4:$FD$41,EV$1,FALSE)="","",VLOOKUP($FE23,'表１　R8補助（合計）'!$A$4:$FD$41,EV$1,FALSE)),"")</f>
        <v/>
      </c>
      <c r="EW23" s="111" t="str">
        <f>IFERROR(IF(VLOOKUP($FE23,'表１　R8補助（合計）'!$A$4:$FD$41,EW$1,FALSE)="","",VLOOKUP($FE23,'表１　R8補助（合計）'!$A$4:$FD$41,EW$1,FALSE)),"")</f>
        <v/>
      </c>
      <c r="EX23" s="111" t="str">
        <f>IFERROR(IF(VLOOKUP($FE23,'表１　R8補助（合計）'!$A$4:$FD$41,EX$1,FALSE)="","",VLOOKUP($FE23,'表１　R8補助（合計）'!$A$4:$FD$41,EX$1,FALSE)),"")</f>
        <v/>
      </c>
      <c r="EY23" s="111" t="str">
        <f>IFERROR(IF(VLOOKUP($FE23,'表１　R8補助（合計）'!$A$4:$FD$41,EY$1,FALSE)="","",VLOOKUP($FE23,'表１　R8補助（合計）'!$A$4:$FD$41,EY$1,FALSE)),"")</f>
        <v/>
      </c>
      <c r="EZ23" s="112" t="str">
        <f>IFERROR(IF(VLOOKUP($FE23,'表１　R8補助（合計）'!$A$4:$FD$41,EZ$1,FALSE)="","",VLOOKUP($FE23,'表１　R8補助（合計）'!$A$4:$FD$41,EZ$1,FALSE)),"")</f>
        <v/>
      </c>
      <c r="FA23" s="165" t="str">
        <f t="shared" si="122"/>
        <v/>
      </c>
      <c r="FB23" s="166" t="str">
        <f t="shared" si="122"/>
        <v/>
      </c>
      <c r="FC23" s="166" t="str">
        <f t="shared" si="122"/>
        <v/>
      </c>
      <c r="FD23" s="159" t="str">
        <f t="shared" si="122"/>
        <v/>
      </c>
      <c r="FE23" s="126"/>
      <c r="FF23" s="65">
        <f t="shared" si="121"/>
        <v>14</v>
      </c>
    </row>
    <row r="24" spans="1:162" s="75" customFormat="1" ht="36.75" customHeight="1" x14ac:dyDescent="0.25">
      <c r="A24" s="175">
        <v>12</v>
      </c>
      <c r="B24" s="142" t="str">
        <f>IFERROR(IF(VLOOKUP($FE24,'表１　R8補助（合計）'!$A$4:$FD$41,B$1,FALSE)="","",VLOOKUP($FE24,'表１　R8補助（合計）'!$A$4:$FD$41,B$1,FALSE)),"")</f>
        <v/>
      </c>
      <c r="C24" s="142" t="str">
        <f>IFERROR(IF(VLOOKUP($FE24,'表１　R8補助（合計）'!$A$4:$FD$41,C$1,FALSE)="","",VLOOKUP($FE24,'表１　R8補助（合計）'!$A$4:$FD$41,C$1,FALSE)),"")</f>
        <v/>
      </c>
      <c r="D24" s="143" t="str">
        <f>IFERROR(IF(VLOOKUP($FE24,'表１　R8補助（合計）'!$A$4:$FD$41,D$1,FALSE)="","",VLOOKUP($FE24,'表１　R8補助（合計）'!$A$4:$FD$41,D$1,FALSE)),"")</f>
        <v/>
      </c>
      <c r="E24" s="143" t="str">
        <f>IFERROR(IF(VLOOKUP($FE24,'表１　R8補助（合計）'!$A$4:$FD$41,E$1,FALSE)="","",VLOOKUP($FE24,'表１　R8補助（合計）'!$A$4:$FD$41,E$1,FALSE)),"")</f>
        <v/>
      </c>
      <c r="F24" s="143" t="str">
        <f>IFERROR(IF(VLOOKUP($FE24,'表１　R8補助（合計）'!$A$4:$FD$41,F$1,FALSE)="","",VLOOKUP($FE24,'表１　R8補助（合計）'!$A$4:$FD$41,F$1,FALSE)),"")</f>
        <v/>
      </c>
      <c r="G24" s="143" t="str">
        <f>IFERROR(IF(VLOOKUP($FE24,'表１　R8補助（合計）'!$A$4:$FD$41,G$1,FALSE)="","",VLOOKUP($FE24,'表１　R8補助（合計）'!$A$4:$FD$41,G$1,FALSE)),"")</f>
        <v/>
      </c>
      <c r="H24" s="143" t="str">
        <f>IFERROR(IF(VLOOKUP($FE24,'表１　R8補助（合計）'!$A$4:$FD$41,H$1,FALSE)="","",VLOOKUP($FE24,'表１　R8補助（合計）'!$A$4:$FD$41,H$1,FALSE)),"")</f>
        <v/>
      </c>
      <c r="I24" s="144" t="str">
        <f>IFERROR(IF(VLOOKUP($FE24,'表１　R8補助（合計）'!$A$4:$FD$41,I$1,FALSE)="","",VLOOKUP($FE24,'表１　R8補助（合計）'!$A$4:$FD$41,I$1,FALSE))*$FD24,"")</f>
        <v/>
      </c>
      <c r="J24" s="144" t="str">
        <f>IFERROR(IF(VLOOKUP($FE24,'表１　R8補助（合計）'!$A$4:$FD$41,J$1,FALSE)="","",VLOOKUP($FE24,'表１　R8補助（合計）'!$A$4:$FD$41,J$1,FALSE))*$FD24,"")</f>
        <v/>
      </c>
      <c r="K24" s="144" t="str">
        <f>IFERROR(IF(VLOOKUP($FE24,'表１　R8補助（合計）'!$A$4:$FD$41,K$1,FALSE)="","",VLOOKUP($FE24,'表１　R8補助（合計）'!$A$4:$FD$41,K$1,FALSE))*$FD24,"")</f>
        <v/>
      </c>
      <c r="L24" s="138" t="e">
        <f t="shared" si="123"/>
        <v>#VALUE!</v>
      </c>
      <c r="M24" s="144" t="str">
        <f>IFERROR(IF(VLOOKUP($FE24,'表１　R8補助（合計）'!$A$4:$FD$41,M$1,FALSE)="","",VLOOKUP($FE24,'表１　R8補助（合計）'!$A$4:$FD$41,M$1,FALSE)),"")</f>
        <v/>
      </c>
      <c r="N24" s="139" t="e">
        <f t="shared" si="124"/>
        <v>#VALUE!</v>
      </c>
      <c r="O24" s="145" t="str">
        <f>IFERROR(IF(VLOOKUP($FE24,'表１　R8補助（合計）'!$A$4:$FD$41,O$1,FALSE)="","",VLOOKUP($FE24,'表１　R8補助（合計）'!$A$4:$FD$41,O$1,FALSE))*$FD24,"")</f>
        <v/>
      </c>
      <c r="P24" s="146" t="str">
        <f>IFERROR(IF(VLOOKUP($FE24,'表１　R8補助（合計）'!$A$4:$FD$41,P$1,FALSE)="","",VLOOKUP($FE24,'表１　R8補助（合計）'!$A$4:$FD$41,P$1,FALSE))*$FD24,"")</f>
        <v/>
      </c>
      <c r="Q24" s="146" t="str">
        <f>IFERROR(IF(VLOOKUP($FE24,'表１　R8補助（合計）'!$A$4:$FD$41,Q$1,FALSE)="","",VLOOKUP($FE24,'表１　R8補助（合計）'!$A$4:$FD$41,Q$1,FALSE))*$FD24,"")</f>
        <v/>
      </c>
      <c r="R24" s="140" t="e">
        <f t="shared" si="125"/>
        <v>#VALUE!</v>
      </c>
      <c r="S24" s="162"/>
      <c r="T24" s="147" t="str">
        <f>IFERROR(IF(VLOOKUP($FE24,'表１　R8補助（合計）'!$A$4:$FD$41,T$1,FALSE)="","",VLOOKUP($FE24,'表１　R8補助（合計）'!$A$4:$FD$41,T$1,FALSE)),"")</f>
        <v/>
      </c>
      <c r="U24" s="140" t="e">
        <f t="shared" si="126"/>
        <v>#VALUE!</v>
      </c>
      <c r="V24" s="147" t="str">
        <f>IFERROR(IF(VLOOKUP($FE24,'表１　R8補助（合計）'!$A$4:$FD$41,V$1,FALSE)="","",VLOOKUP($FE24,'表１　R8補助（合計）'!$A$4:$FD$41,V$1,FALSE)),"")</f>
        <v/>
      </c>
      <c r="W24" s="138" t="e">
        <f t="shared" si="127"/>
        <v>#VALUE!</v>
      </c>
      <c r="X24" s="147" t="str">
        <f>IFERROR(IF(VLOOKUP($FE24,'表１　R8補助（合計）'!$A$4:$FD$41,X$1,FALSE)="","",VLOOKUP($FE24,'表１　R8補助（合計）'!$A$4:$FD$41,X$1,FALSE)),"")</f>
        <v/>
      </c>
      <c r="Y24" s="147" t="str">
        <f>IFERROR(IF(VLOOKUP($FE24,'表１　R8補助（合計）'!$A$4:$FD$41,Y$1,FALSE)="","",VLOOKUP($FE24,'表１　R8補助（合計）'!$A$4:$FD$41,Y$1,FALSE)),"")</f>
        <v/>
      </c>
      <c r="Z24" s="147" t="str">
        <f>IFERROR(IF(VLOOKUP($FE24,'表１　R8補助（合計）'!$A$4:$FD$41,Z$1,FALSE)="","",VLOOKUP($FE24,'表１　R8補助（合計）'!$A$4:$FD$41,Z$1,FALSE)),"")</f>
        <v/>
      </c>
      <c r="AA24" s="147" t="str">
        <f>IFERROR(IF(VLOOKUP($FE24,'表１　R8補助（合計）'!$A$4:$FD$41,AA$1,FALSE)="","",VLOOKUP($FE24,'表１　R8補助（合計）'!$A$4:$FD$41,AA$1,FALSE)),"")</f>
        <v/>
      </c>
      <c r="AB24" s="147" t="str">
        <f>IFERROR(IF(VLOOKUP($FE24,'表１　R8補助（合計）'!$A$4:$FD$41,AB$1,FALSE)="","",VLOOKUP($FE24,'表１　R8補助（合計）'!$A$4:$FD$41,AB$1,FALSE)),"")</f>
        <v/>
      </c>
      <c r="AC24" s="147" t="str">
        <f>IFERROR(IF(VLOOKUP($FE24,'表１　R8補助（合計）'!$A$4:$FD$41,AC$1,FALSE)="","",VLOOKUP($FE24,'表１　R8補助（合計）'!$A$4:$FD$41,AC$1,FALSE)),"")</f>
        <v/>
      </c>
      <c r="AD24" s="147" t="str">
        <f>IFERROR(IF(VLOOKUP($FE24,'表１　R8補助（合計）'!$A$4:$FD$41,AD$1,FALSE)="","",VLOOKUP($FE24,'表１　R8補助（合計）'!$A$4:$FD$41,AD$1,FALSE)),"")</f>
        <v/>
      </c>
      <c r="AE24" s="147" t="str">
        <f>IFERROR(IF(VLOOKUP($FE24,'表１　R8補助（合計）'!$A$4:$FD$41,AE$1,FALSE)="","",VLOOKUP($FE24,'表１　R8補助（合計）'!$A$4:$FD$41,AE$1,FALSE)),"")</f>
        <v/>
      </c>
      <c r="AF24" s="147" t="str">
        <f>IFERROR(IF(VLOOKUP($FE24,'表１　R8補助（合計）'!$A$4:$FD$41,AF$1,FALSE)="","",VLOOKUP($FE24,'表１　R8補助（合計）'!$A$4:$FD$41,AF$1,FALSE)),"")</f>
        <v/>
      </c>
      <c r="AG24" s="147" t="str">
        <f>IFERROR(IF(VLOOKUP($FE24,'表１　R8補助（合計）'!$A$4:$FD$41,AG$1,FALSE)="","",VLOOKUP($FE24,'表１　R8補助（合計）'!$A$4:$FD$41,AG$1,FALSE)),"")</f>
        <v/>
      </c>
      <c r="AH24" s="147" t="str">
        <f>IFERROR(IF(VLOOKUP($FE24,'表１　R8補助（合計）'!$A$4:$FD$41,AH$1,FALSE)="","",VLOOKUP($FE24,'表１　R8補助（合計）'!$A$4:$FD$41,AH$1,FALSE)),"")</f>
        <v/>
      </c>
      <c r="AI24" s="147" t="str">
        <f>IFERROR(IF(VLOOKUP($FE24,'表１　R8補助（合計）'!$A$4:$FD$41,AI$1,FALSE)="","",VLOOKUP($FE24,'表１　R8補助（合計）'!$A$4:$FD$41,AI$1,FALSE)),"")</f>
        <v/>
      </c>
      <c r="AJ24" s="201"/>
      <c r="AK24" s="111" t="str">
        <f>IFERROR(IF(VLOOKUP($FE24,'表１　R8補助（合計）'!$A$4:$FD$41,AK$1,FALSE)="","",VLOOKUP($FE24,'表１　R8補助（合計）'!$A$4:$FD$41,AK$1,FALSE)),"")</f>
        <v/>
      </c>
      <c r="AL24" s="111" t="str">
        <f>IFERROR(IF(VLOOKUP($FE24,'表１　R8補助（合計）'!$A$4:$FD$41,AL$1,FALSE)="","",VLOOKUP($FE24,'表１　R8補助（合計）'!$A$4:$FD$41,AL$1,FALSE)),"")</f>
        <v/>
      </c>
      <c r="AM24" s="111" t="str">
        <f>IFERROR(IF(VLOOKUP($FE24,'表１　R8補助（合計）'!$A$4:$FD$41,AM$1,FALSE)="","",VLOOKUP($FE24,'表１　R8補助（合計）'!$A$4:$FD$41,AM$1,FALSE)),"")</f>
        <v/>
      </c>
      <c r="AN24" s="112" t="str">
        <f>IFERROR(IF(VLOOKUP($FE24,'表１　R8補助（合計）'!$A$4:$FD$41,AN$1,FALSE)="","",VLOOKUP($FE24,'表１　R8補助（合計）'!$A$4:$FD$41,AN$1,FALSE)),"")</f>
        <v/>
      </c>
      <c r="AO24" s="111" t="str">
        <f>IFERROR(IF(VLOOKUP($FE24,'表１　R8補助（合計）'!$A$4:$FD$41,AO$1,FALSE)="","",VLOOKUP($FE24,'表１　R8補助（合計）'!$A$4:$FD$41,AO$1,FALSE)),"")</f>
        <v/>
      </c>
      <c r="AP24" s="111" t="str">
        <f>IFERROR(IF(VLOOKUP($FE24,'表１　R8補助（合計）'!$A$4:$FD$41,AP$1,FALSE)="","",VLOOKUP($FE24,'表１　R8補助（合計）'!$A$4:$FD$41,AP$1,FALSE)),"")</f>
        <v/>
      </c>
      <c r="AQ24" s="111" t="str">
        <f>IFERROR(IF(VLOOKUP($FE24,'表１　R8補助（合計）'!$A$4:$FD$41,AQ$1,FALSE)="","",VLOOKUP($FE24,'表１　R8補助（合計）'!$A$4:$FD$41,AQ$1,FALSE)),"")</f>
        <v/>
      </c>
      <c r="AR24" s="112" t="str">
        <f>IFERROR(IF(VLOOKUP($FE24,'表１　R8補助（合計）'!$A$4:$FD$41,AR$1,FALSE)="","",VLOOKUP($FE24,'表１　R8補助（合計）'!$A$4:$FD$41,AR$1,FALSE)),"")</f>
        <v/>
      </c>
      <c r="AS24" s="111" t="str">
        <f>IFERROR(IF(VLOOKUP($FE24,'表１　R8補助（合計）'!$A$4:$FD$41,AS$1,FALSE)="","",VLOOKUP($FE24,'表１　R8補助（合計）'!$A$4:$FD$41,AS$1,FALSE)),"")</f>
        <v/>
      </c>
      <c r="AT24" s="111" t="str">
        <f>IFERROR(IF(VLOOKUP($FE24,'表１　R8補助（合計）'!$A$4:$FD$41,AT$1,FALSE)="","",VLOOKUP($FE24,'表１　R8補助（合計）'!$A$4:$FD$41,AT$1,FALSE)),"")</f>
        <v/>
      </c>
      <c r="AU24" s="111" t="str">
        <f>IFERROR(IF(VLOOKUP($FE24,'表１　R8補助（合計）'!$A$4:$FD$41,AU$1,FALSE)="","",VLOOKUP($FE24,'表１　R8補助（合計）'!$A$4:$FD$41,AU$1,FALSE)),"")</f>
        <v/>
      </c>
      <c r="AV24" s="112" t="str">
        <f>IFERROR(IF(VLOOKUP($FE24,'表１　R8補助（合計）'!$A$4:$FD$41,AV$1,FALSE)="","",VLOOKUP($FE24,'表１　R8補助（合計）'!$A$4:$FD$41,AV$1,FALSE)),"")</f>
        <v/>
      </c>
      <c r="AW24" s="111" t="str">
        <f>IFERROR(IF(VLOOKUP($FE24,'表１　R8補助（合計）'!$A$4:$FD$41,AW$1,FALSE)="","",VLOOKUP($FE24,'表１　R8補助（合計）'!$A$4:$FD$41,AW$1,FALSE)),"")</f>
        <v/>
      </c>
      <c r="AX24" s="111" t="str">
        <f>IFERROR(IF(VLOOKUP($FE24,'表１　R8補助（合計）'!$A$4:$FD$41,AX$1,FALSE)="","",VLOOKUP($FE24,'表１　R8補助（合計）'!$A$4:$FD$41,AX$1,FALSE)),"")</f>
        <v/>
      </c>
      <c r="AY24" s="111" t="str">
        <f>IFERROR(IF(VLOOKUP($FE24,'表１　R8補助（合計）'!$A$4:$FD$41,AY$1,FALSE)="","",VLOOKUP($FE24,'表１　R8補助（合計）'!$A$4:$FD$41,AY$1,FALSE)),"")</f>
        <v/>
      </c>
      <c r="AZ24" s="112" t="str">
        <f>IFERROR(IF(VLOOKUP($FE24,'表１　R8補助（合計）'!$A$4:$FD$41,AZ$1,FALSE)="","",VLOOKUP($FE24,'表１　R8補助（合計）'!$A$4:$FD$41,AZ$1,FALSE)),"")</f>
        <v/>
      </c>
      <c r="BA24" s="111" t="str">
        <f>IFERROR(IF(VLOOKUP($FE24,'表１　R8補助（合計）'!$A$4:$FD$41,BA$1,FALSE)="","",VLOOKUP($FE24,'表１　R8補助（合計）'!$A$4:$FD$41,BA$1,FALSE)),"")</f>
        <v/>
      </c>
      <c r="BB24" s="111" t="str">
        <f>IFERROR(IF(VLOOKUP($FE24,'表１　R8補助（合計）'!$A$4:$FD$41,BB$1,FALSE)="","",VLOOKUP($FE24,'表１　R8補助（合計）'!$A$4:$FD$41,BB$1,FALSE)),"")</f>
        <v/>
      </c>
      <c r="BC24" s="111" t="str">
        <f>IFERROR(IF(VLOOKUP($FE24,'表１　R8補助（合計）'!$A$4:$FD$41,BC$1,FALSE)="","",VLOOKUP($FE24,'表１　R8補助（合計）'!$A$4:$FD$41,BC$1,FALSE)),"")</f>
        <v/>
      </c>
      <c r="BD24" s="112" t="str">
        <f>IFERROR(IF(VLOOKUP($FE24,'表１　R8補助（合計）'!$A$4:$FD$41,BD$1,FALSE)="","",VLOOKUP($FE24,'表１　R8補助（合計）'!$A$4:$FD$41,BD$1,FALSE)),"")</f>
        <v/>
      </c>
      <c r="BE24" s="111" t="str">
        <f>IFERROR(IF(VLOOKUP($FE24,'表１　R8補助（合計）'!$A$4:$FD$41,BE$1,FALSE)="","",VLOOKUP($FE24,'表１　R8補助（合計）'!$A$4:$FD$41,BE$1,FALSE)),"")</f>
        <v/>
      </c>
      <c r="BF24" s="111" t="str">
        <f>IFERROR(IF(VLOOKUP($FE24,'表１　R8補助（合計）'!$A$4:$FD$41,BF$1,FALSE)="","",VLOOKUP($FE24,'表１　R8補助（合計）'!$A$4:$FD$41,BF$1,FALSE)),"")</f>
        <v/>
      </c>
      <c r="BG24" s="111" t="str">
        <f>IFERROR(IF(VLOOKUP($FE24,'表１　R8補助（合計）'!$A$4:$FD$41,BG$1,FALSE)="","",VLOOKUP($FE24,'表１　R8補助（合計）'!$A$4:$FD$41,BG$1,FALSE)),"")</f>
        <v/>
      </c>
      <c r="BH24" s="112" t="str">
        <f>IFERROR(IF(VLOOKUP($FE24,'表１　R8補助（合計）'!$A$4:$FD$41,BH$1,FALSE)="","",VLOOKUP($FE24,'表１　R8補助（合計）'!$A$4:$FD$41,BH$1,FALSE)),"")</f>
        <v/>
      </c>
      <c r="BI24" s="111" t="str">
        <f>IFERROR(IF(VLOOKUP($FE24,'表１　R8補助（合計）'!$A$4:$FD$41,BI$1,FALSE)="","",VLOOKUP($FE24,'表１　R8補助（合計）'!$A$4:$FD$41,BI$1,FALSE)),"")</f>
        <v/>
      </c>
      <c r="BJ24" s="111" t="str">
        <f>IFERROR(IF(VLOOKUP($FE24,'表１　R8補助（合計）'!$A$4:$FD$41,BJ$1,FALSE)="","",VLOOKUP($FE24,'表１　R8補助（合計）'!$A$4:$FD$41,BJ$1,FALSE)),"")</f>
        <v/>
      </c>
      <c r="BK24" s="111" t="str">
        <f>IFERROR(IF(VLOOKUP($FE24,'表１　R8補助（合計）'!$A$4:$FD$41,BK$1,FALSE)="","",VLOOKUP($FE24,'表１　R8補助（合計）'!$A$4:$FD$41,BK$1,FALSE)),"")</f>
        <v/>
      </c>
      <c r="BL24" s="112" t="str">
        <f>IFERROR(IF(VLOOKUP($FE24,'表１　R8補助（合計）'!$A$4:$FD$41,BL$1,FALSE)="","",VLOOKUP($FE24,'表１　R8補助（合計）'!$A$4:$FD$41,BL$1,FALSE)),"")</f>
        <v/>
      </c>
      <c r="BM24" s="111" t="str">
        <f>IFERROR(IF(VLOOKUP($FE24,'表１　R8補助（合計）'!$A$4:$FD$41,BM$1,FALSE)="","",VLOOKUP($FE24,'表１　R8補助（合計）'!$A$4:$FD$41,BM$1,FALSE)),"")</f>
        <v/>
      </c>
      <c r="BN24" s="111" t="str">
        <f>IFERROR(IF(VLOOKUP($FE24,'表１　R8補助（合計）'!$A$4:$FD$41,BN$1,FALSE)="","",VLOOKUP($FE24,'表１　R8補助（合計）'!$A$4:$FD$41,BN$1,FALSE)),"")</f>
        <v/>
      </c>
      <c r="BO24" s="111" t="str">
        <f>IFERROR(IF(VLOOKUP($FE24,'表１　R8補助（合計）'!$A$4:$FD$41,BO$1,FALSE)="","",VLOOKUP($FE24,'表１　R8補助（合計）'!$A$4:$FD$41,BO$1,FALSE)),"")</f>
        <v/>
      </c>
      <c r="BP24" s="112" t="str">
        <f>IFERROR(IF(VLOOKUP($FE24,'表１　R8補助（合計）'!$A$4:$FD$41,BP$1,FALSE)="","",VLOOKUP($FE24,'表１　R8補助（合計）'!$A$4:$FD$41,BP$1,FALSE)),"")</f>
        <v/>
      </c>
      <c r="BQ24" s="111" t="str">
        <f>IFERROR(IF(VLOOKUP($FE24,'表１　R8補助（合計）'!$A$4:$FD$41,BQ$1,FALSE)="","",VLOOKUP($FE24,'表１　R8補助（合計）'!$A$4:$FD$41,BQ$1,FALSE)),"")</f>
        <v/>
      </c>
      <c r="BR24" s="111" t="str">
        <f>IFERROR(IF(VLOOKUP($FE24,'表１　R8補助（合計）'!$A$4:$FD$41,BR$1,FALSE)="","",VLOOKUP($FE24,'表１　R8補助（合計）'!$A$4:$FD$41,BR$1,FALSE)),"")</f>
        <v/>
      </c>
      <c r="BS24" s="111" t="str">
        <f>IFERROR(IF(VLOOKUP($FE24,'表１　R8補助（合計）'!$A$4:$FD$41,BS$1,FALSE)="","",VLOOKUP($FE24,'表１　R8補助（合計）'!$A$4:$FD$41,BS$1,FALSE)),"")</f>
        <v/>
      </c>
      <c r="BT24" s="112" t="str">
        <f>IFERROR(IF(VLOOKUP($FE24,'表１　R8補助（合計）'!$A$4:$FD$41,BT$1,FALSE)="","",VLOOKUP($FE24,'表１　R8補助（合計）'!$A$4:$FD$41,BT$1,FALSE)),"")</f>
        <v/>
      </c>
      <c r="BU24" s="111" t="str">
        <f>IFERROR(IF(VLOOKUP($FE24,'表１　R8補助（合計）'!$A$4:$FD$41,BU$1,FALSE)="","",VLOOKUP($FE24,'表１　R8補助（合計）'!$A$4:$FD$41,BU$1,FALSE)),"")</f>
        <v/>
      </c>
      <c r="BV24" s="111" t="str">
        <f>IFERROR(IF(VLOOKUP($FE24,'表１　R8補助（合計）'!$A$4:$FD$41,BV$1,FALSE)="","",VLOOKUP($FE24,'表１　R8補助（合計）'!$A$4:$FD$41,BV$1,FALSE)),"")</f>
        <v/>
      </c>
      <c r="BW24" s="111" t="str">
        <f>IFERROR(IF(VLOOKUP($FE24,'表１　R8補助（合計）'!$A$4:$FD$41,BW$1,FALSE)="","",VLOOKUP($FE24,'表１　R8補助（合計）'!$A$4:$FD$41,BW$1,FALSE)),"")</f>
        <v/>
      </c>
      <c r="BX24" s="112" t="str">
        <f>IFERROR(IF(VLOOKUP($FE24,'表１　R8補助（合計）'!$A$4:$FD$41,BX$1,FALSE)="","",VLOOKUP($FE24,'表１　R8補助（合計）'!$A$4:$FD$41,BX$1,FALSE)),"")</f>
        <v/>
      </c>
      <c r="BY24" s="111" t="str">
        <f>IFERROR(IF(VLOOKUP($FE24,'表１　R8補助（合計）'!$A$4:$FD$41,BY$1,FALSE)="","",VLOOKUP($FE24,'表１　R8補助（合計）'!$A$4:$FD$41,BY$1,FALSE)),"")</f>
        <v/>
      </c>
      <c r="BZ24" s="111" t="str">
        <f>IFERROR(IF(VLOOKUP($FE24,'表１　R8補助（合計）'!$A$4:$FD$41,BZ$1,FALSE)="","",VLOOKUP($FE24,'表１　R8補助（合計）'!$A$4:$FD$41,BZ$1,FALSE)),"")</f>
        <v/>
      </c>
      <c r="CA24" s="111" t="str">
        <f>IFERROR(IF(VLOOKUP($FE24,'表１　R8補助（合計）'!$A$4:$FD$41,CA$1,FALSE)="","",VLOOKUP($FE24,'表１　R8補助（合計）'!$A$4:$FD$41,CA$1,FALSE)),"")</f>
        <v/>
      </c>
      <c r="CB24" s="112" t="str">
        <f>IFERROR(IF(VLOOKUP($FE24,'表１　R8補助（合計）'!$A$4:$FD$41,CB$1,FALSE)="","",VLOOKUP($FE24,'表１　R8補助（合計）'!$A$4:$FD$41,CB$1,FALSE)),"")</f>
        <v/>
      </c>
      <c r="CC24" s="111" t="str">
        <f>IFERROR(IF(VLOOKUP($FE24,'表１　R8補助（合計）'!$A$4:$FD$41,CC$1,FALSE)="","",VLOOKUP($FE24,'表１　R8補助（合計）'!$A$4:$FD$41,CC$1,FALSE)),"")</f>
        <v/>
      </c>
      <c r="CD24" s="111" t="str">
        <f>IFERROR(IF(VLOOKUP($FE24,'表１　R8補助（合計）'!$A$4:$FD$41,CD$1,FALSE)="","",VLOOKUP($FE24,'表１　R8補助（合計）'!$A$4:$FD$41,CD$1,FALSE)),"")</f>
        <v/>
      </c>
      <c r="CE24" s="111" t="str">
        <f>IFERROR(IF(VLOOKUP($FE24,'表１　R8補助（合計）'!$A$4:$FD$41,CE$1,FALSE)="","",VLOOKUP($FE24,'表１　R8補助（合計）'!$A$4:$FD$41,CE$1,FALSE)),"")</f>
        <v/>
      </c>
      <c r="CF24" s="112" t="str">
        <f>IFERROR(IF(VLOOKUP($FE24,'表１　R8補助（合計）'!$A$4:$FD$41,CF$1,FALSE)="","",VLOOKUP($FE24,'表１　R8補助（合計）'!$A$4:$FD$41,CF$1,FALSE)),"")</f>
        <v/>
      </c>
      <c r="CG24" s="111" t="str">
        <f>IFERROR(IF(VLOOKUP($FE24,'表１　R8補助（合計）'!$A$4:$FD$41,CG$1,FALSE)="","",VLOOKUP($FE24,'表１　R8補助（合計）'!$A$4:$FD$41,CG$1,FALSE)),"")</f>
        <v/>
      </c>
      <c r="CH24" s="111" t="str">
        <f>IFERROR(IF(VLOOKUP($FE24,'表１　R8補助（合計）'!$A$4:$FD$41,CH$1,FALSE)="","",VLOOKUP($FE24,'表１　R8補助（合計）'!$A$4:$FD$41,CH$1,FALSE)),"")</f>
        <v/>
      </c>
      <c r="CI24" s="111" t="str">
        <f>IFERROR(IF(VLOOKUP($FE24,'表１　R8補助（合計）'!$A$4:$FD$41,CI$1,FALSE)="","",VLOOKUP($FE24,'表１　R8補助（合計）'!$A$4:$FD$41,CI$1,FALSE)),"")</f>
        <v/>
      </c>
      <c r="CJ24" s="112" t="str">
        <f>IFERROR(IF(VLOOKUP($FE24,'表１　R8補助（合計）'!$A$4:$FD$41,CJ$1,FALSE)="","",VLOOKUP($FE24,'表１　R8補助（合計）'!$A$4:$FD$41,CJ$1,FALSE)),"")</f>
        <v/>
      </c>
      <c r="CK24" s="111" t="str">
        <f>IFERROR(IF(VLOOKUP($FE24,'表１　R8補助（合計）'!$A$4:$FD$41,CK$1,FALSE)="","",VLOOKUP($FE24,'表１　R8補助（合計）'!$A$4:$FD$41,CK$1,FALSE)),"")</f>
        <v/>
      </c>
      <c r="CL24" s="111" t="str">
        <f>IFERROR(IF(VLOOKUP($FE24,'表１　R8補助（合計）'!$A$4:$FD$41,CL$1,FALSE)="","",VLOOKUP($FE24,'表１　R8補助（合計）'!$A$4:$FD$41,CL$1,FALSE)),"")</f>
        <v/>
      </c>
      <c r="CM24" s="111" t="str">
        <f>IFERROR(IF(VLOOKUP($FE24,'表１　R8補助（合計）'!$A$4:$FD$41,CM$1,FALSE)="","",VLOOKUP($FE24,'表１　R8補助（合計）'!$A$4:$FD$41,CM$1,FALSE)),"")</f>
        <v/>
      </c>
      <c r="CN24" s="112" t="str">
        <f>IFERROR(IF(VLOOKUP($FE24,'表１　R8補助（合計）'!$A$4:$FD$41,CN$1,FALSE)="","",VLOOKUP($FE24,'表１　R8補助（合計）'!$A$4:$FD$41,CN$1,FALSE)),"")</f>
        <v/>
      </c>
      <c r="CO24" s="111" t="str">
        <f>IFERROR(IF(VLOOKUP($FE24,'表１　R8補助（合計）'!$A$4:$FD$41,CO$1,FALSE)="","",VLOOKUP($FE24,'表１　R8補助（合計）'!$A$4:$FD$41,CO$1,FALSE)),"")</f>
        <v/>
      </c>
      <c r="CP24" s="111" t="str">
        <f>IFERROR(IF(VLOOKUP($FE24,'表１　R8補助（合計）'!$A$4:$FD$41,CP$1,FALSE)="","",VLOOKUP($FE24,'表１　R8補助（合計）'!$A$4:$FD$41,CP$1,FALSE)),"")</f>
        <v/>
      </c>
      <c r="CQ24" s="111" t="str">
        <f>IFERROR(IF(VLOOKUP($FE24,'表１　R8補助（合計）'!$A$4:$FD$41,CQ$1,FALSE)="","",VLOOKUP($FE24,'表１　R8補助（合計）'!$A$4:$FD$41,CQ$1,FALSE)),"")</f>
        <v/>
      </c>
      <c r="CR24" s="112" t="str">
        <f>IFERROR(IF(VLOOKUP($FE24,'表１　R8補助（合計）'!$A$4:$FD$41,CR$1,FALSE)="","",VLOOKUP($FE24,'表１　R8補助（合計）'!$A$4:$FD$41,CR$1,FALSE)),"")</f>
        <v/>
      </c>
      <c r="CS24" s="111" t="str">
        <f>IFERROR(IF(VLOOKUP($FE24,'表１　R8補助（合計）'!$A$4:$FD$41,CS$1,FALSE)="","",VLOOKUP($FE24,'表１　R8補助（合計）'!$A$4:$FD$41,CS$1,FALSE)),"")</f>
        <v/>
      </c>
      <c r="CT24" s="111" t="str">
        <f>IFERROR(IF(VLOOKUP($FE24,'表１　R8補助（合計）'!$A$4:$FD$41,CT$1,FALSE)="","",VLOOKUP($FE24,'表１　R8補助（合計）'!$A$4:$FD$41,CT$1,FALSE)),"")</f>
        <v/>
      </c>
      <c r="CU24" s="111" t="str">
        <f>IFERROR(IF(VLOOKUP($FE24,'表１　R8補助（合計）'!$A$4:$FD$41,CU$1,FALSE)="","",VLOOKUP($FE24,'表１　R8補助（合計）'!$A$4:$FD$41,CU$1,FALSE)),"")</f>
        <v/>
      </c>
      <c r="CV24" s="112" t="str">
        <f>IFERROR(IF(VLOOKUP($FE24,'表１　R8補助（合計）'!$A$4:$FD$41,CV$1,FALSE)="","",VLOOKUP($FE24,'表１　R8補助（合計）'!$A$4:$FD$41,CV$1,FALSE)),"")</f>
        <v/>
      </c>
      <c r="CW24" s="111" t="str">
        <f>IFERROR(IF(VLOOKUP($FE24,'表１　R8補助（合計）'!$A$4:$FD$41,CW$1,FALSE)="","",VLOOKUP($FE24,'表１　R8補助（合計）'!$A$4:$FD$41,CW$1,FALSE)),"")</f>
        <v/>
      </c>
      <c r="CX24" s="111" t="str">
        <f>IFERROR(IF(VLOOKUP($FE24,'表１　R8補助（合計）'!$A$4:$FD$41,CX$1,FALSE)="","",VLOOKUP($FE24,'表１　R8補助（合計）'!$A$4:$FD$41,CX$1,FALSE)),"")</f>
        <v/>
      </c>
      <c r="CY24" s="111" t="str">
        <f>IFERROR(IF(VLOOKUP($FE24,'表１　R8補助（合計）'!$A$4:$FD$41,CY$1,FALSE)="","",VLOOKUP($FE24,'表１　R8補助（合計）'!$A$4:$FD$41,CY$1,FALSE)),"")</f>
        <v/>
      </c>
      <c r="CZ24" s="112" t="str">
        <f>IFERROR(IF(VLOOKUP($FE24,'表１　R8補助（合計）'!$A$4:$FD$41,CZ$1,FALSE)="","",VLOOKUP($FE24,'表１　R8補助（合計）'!$A$4:$FD$41,CZ$1,FALSE)),"")</f>
        <v/>
      </c>
      <c r="DA24" s="111" t="str">
        <f>IFERROR(IF(VLOOKUP($FE24,'表１　R8補助（合計）'!$A$4:$FD$41,DA$1,FALSE)="","",VLOOKUP($FE24,'表１　R8補助（合計）'!$A$4:$FD$41,DA$1,FALSE)),"")</f>
        <v/>
      </c>
      <c r="DB24" s="111" t="str">
        <f>IFERROR(IF(VLOOKUP($FE24,'表１　R8補助（合計）'!$A$4:$FD$41,DB$1,FALSE)="","",VLOOKUP($FE24,'表１　R8補助（合計）'!$A$4:$FD$41,DB$1,FALSE)),"")</f>
        <v/>
      </c>
      <c r="DC24" s="111" t="str">
        <f>IFERROR(IF(VLOOKUP($FE24,'表１　R8補助（合計）'!$A$4:$FD$41,DC$1,FALSE)="","",VLOOKUP($FE24,'表１　R8補助（合計）'!$A$4:$FD$41,DC$1,FALSE)),"")</f>
        <v/>
      </c>
      <c r="DD24" s="112" t="str">
        <f>IFERROR(IF(VLOOKUP($FE24,'表１　R8補助（合計）'!$A$4:$FD$41,DD$1,FALSE)="","",VLOOKUP($FE24,'表１　R8補助（合計）'!$A$4:$FD$41,DD$1,FALSE)),"")</f>
        <v/>
      </c>
      <c r="DE24" s="111" t="str">
        <f>IFERROR(IF(VLOOKUP($FE24,'表１　R8補助（合計）'!$A$4:$FD$41,DE$1,FALSE)="","",VLOOKUP($FE24,'表１　R8補助（合計）'!$A$4:$FD$41,DE$1,FALSE)),"")</f>
        <v/>
      </c>
      <c r="DF24" s="111" t="str">
        <f>IFERROR(IF(VLOOKUP($FE24,'表１　R8補助（合計）'!$A$4:$FD$41,DF$1,FALSE)="","",VLOOKUP($FE24,'表１　R8補助（合計）'!$A$4:$FD$41,DF$1,FALSE)),"")</f>
        <v/>
      </c>
      <c r="DG24" s="111" t="str">
        <f>IFERROR(IF(VLOOKUP($FE24,'表１　R8補助（合計）'!$A$4:$FD$41,DG$1,FALSE)="","",VLOOKUP($FE24,'表１　R8補助（合計）'!$A$4:$FD$41,DG$1,FALSE)),"")</f>
        <v/>
      </c>
      <c r="DH24" s="112" t="str">
        <f>IFERROR(IF(VLOOKUP($FE24,'表１　R8補助（合計）'!$A$4:$FD$41,DH$1,FALSE)="","",VLOOKUP($FE24,'表１　R8補助（合計）'!$A$4:$FD$41,DH$1,FALSE)),"")</f>
        <v/>
      </c>
      <c r="DI24" s="111" t="str">
        <f>IFERROR(IF(VLOOKUP($FE24,'表１　R8補助（合計）'!$A$4:$FD$41,DI$1,FALSE)="","",VLOOKUP($FE24,'表１　R8補助（合計）'!$A$4:$FD$41,DI$1,FALSE)),"")</f>
        <v/>
      </c>
      <c r="DJ24" s="111" t="str">
        <f>IFERROR(IF(VLOOKUP($FE24,'表１　R8補助（合計）'!$A$4:$FD$41,DJ$1,FALSE)="","",VLOOKUP($FE24,'表１　R8補助（合計）'!$A$4:$FD$41,DJ$1,FALSE)),"")</f>
        <v/>
      </c>
      <c r="DK24" s="111" t="str">
        <f>IFERROR(IF(VLOOKUP($FE24,'表１　R8補助（合計）'!$A$4:$FD$41,DK$1,FALSE)="","",VLOOKUP($FE24,'表１　R8補助（合計）'!$A$4:$FD$41,DK$1,FALSE)),"")</f>
        <v/>
      </c>
      <c r="DL24" s="112" t="str">
        <f>IFERROR(IF(VLOOKUP($FE24,'表１　R8補助（合計）'!$A$4:$FD$41,DL$1,FALSE)="","",VLOOKUP($FE24,'表１　R8補助（合計）'!$A$4:$FD$41,DL$1,FALSE)),"")</f>
        <v/>
      </c>
      <c r="DM24" s="111" t="str">
        <f>IFERROR(IF(VLOOKUP($FE24,'表１　R8補助（合計）'!$A$4:$FD$41,DM$1,FALSE)="","",VLOOKUP($FE24,'表１　R8補助（合計）'!$A$4:$FD$41,DM$1,FALSE)),"")</f>
        <v/>
      </c>
      <c r="DN24" s="111" t="str">
        <f>IFERROR(IF(VLOOKUP($FE24,'表１　R8補助（合計）'!$A$4:$FD$41,DN$1,FALSE)="","",VLOOKUP($FE24,'表１　R8補助（合計）'!$A$4:$FD$41,DN$1,FALSE)),"")</f>
        <v/>
      </c>
      <c r="DO24" s="111" t="str">
        <f>IFERROR(IF(VLOOKUP($FE24,'表１　R8補助（合計）'!$A$4:$FD$41,DO$1,FALSE)="","",VLOOKUP($FE24,'表１　R8補助（合計）'!$A$4:$FD$41,DO$1,FALSE)),"")</f>
        <v/>
      </c>
      <c r="DP24" s="112" t="str">
        <f>IFERROR(IF(VLOOKUP($FE24,'表１　R8補助（合計）'!$A$4:$FD$41,DP$1,FALSE)="","",VLOOKUP($FE24,'表１　R8補助（合計）'!$A$4:$FD$41,DP$1,FALSE)),"")</f>
        <v/>
      </c>
      <c r="DQ24" s="111" t="str">
        <f>IFERROR(IF(VLOOKUP($FE24,'表１　R8補助（合計）'!$A$4:$FD$41,DQ$1,FALSE)="","",VLOOKUP($FE24,'表１　R8補助（合計）'!$A$4:$FD$41,DQ$1,FALSE)),"")</f>
        <v/>
      </c>
      <c r="DR24" s="111" t="str">
        <f>IFERROR(IF(VLOOKUP($FE24,'表１　R8補助（合計）'!$A$4:$FD$41,DR$1,FALSE)="","",VLOOKUP($FE24,'表１　R8補助（合計）'!$A$4:$FD$41,DR$1,FALSE)),"")</f>
        <v/>
      </c>
      <c r="DS24" s="111" t="str">
        <f>IFERROR(IF(VLOOKUP($FE24,'表１　R8補助（合計）'!$A$4:$FD$41,DS$1,FALSE)="","",VLOOKUP($FE24,'表１　R8補助（合計）'!$A$4:$FD$41,DS$1,FALSE)),"")</f>
        <v/>
      </c>
      <c r="DT24" s="112" t="str">
        <f>IFERROR(IF(VLOOKUP($FE24,'表１　R8補助（合計）'!$A$4:$FD$41,DT$1,FALSE)="","",VLOOKUP($FE24,'表１　R8補助（合計）'!$A$4:$FD$41,DT$1,FALSE)),"")</f>
        <v/>
      </c>
      <c r="DU24" s="111" t="str">
        <f>IFERROR(IF(VLOOKUP($FE24,'表１　R8補助（合計）'!$A$4:$FD$41,DU$1,FALSE)="","",VLOOKUP($FE24,'表１　R8補助（合計）'!$A$4:$FD$41,DU$1,FALSE)),"")</f>
        <v/>
      </c>
      <c r="DV24" s="111" t="str">
        <f>IFERROR(IF(VLOOKUP($FE24,'表１　R8補助（合計）'!$A$4:$FD$41,DV$1,FALSE)="","",VLOOKUP($FE24,'表１　R8補助（合計）'!$A$4:$FD$41,DV$1,FALSE)),"")</f>
        <v/>
      </c>
      <c r="DW24" s="111" t="str">
        <f>IFERROR(IF(VLOOKUP($FE24,'表１　R8補助（合計）'!$A$4:$FD$41,DW$1,FALSE)="","",VLOOKUP($FE24,'表１　R8補助（合計）'!$A$4:$FD$41,DW$1,FALSE)),"")</f>
        <v/>
      </c>
      <c r="DX24" s="112" t="str">
        <f>IFERROR(IF(VLOOKUP($FE24,'表１　R8補助（合計）'!$A$4:$FD$41,DX$1,FALSE)="","",VLOOKUP($FE24,'表１　R8補助（合計）'!$A$4:$FD$41,DX$1,FALSE)),"")</f>
        <v/>
      </c>
      <c r="DY24" s="111" t="str">
        <f>IFERROR(IF(VLOOKUP($FE24,'表１　R8補助（合計）'!$A$4:$FD$41,DY$1,FALSE)="","",VLOOKUP($FE24,'表１　R8補助（合計）'!$A$4:$FD$41,DY$1,FALSE)),"")</f>
        <v/>
      </c>
      <c r="DZ24" s="111" t="str">
        <f>IFERROR(IF(VLOOKUP($FE24,'表１　R8補助（合計）'!$A$4:$FD$41,DZ$1,FALSE)="","",VLOOKUP($FE24,'表１　R8補助（合計）'!$A$4:$FD$41,DZ$1,FALSE)),"")</f>
        <v/>
      </c>
      <c r="EA24" s="111" t="str">
        <f>IFERROR(IF(VLOOKUP($FE24,'表１　R8補助（合計）'!$A$4:$FD$41,EA$1,FALSE)="","",VLOOKUP($FE24,'表１　R8補助（合計）'!$A$4:$FD$41,EA$1,FALSE)),"")</f>
        <v/>
      </c>
      <c r="EB24" s="112" t="str">
        <f>IFERROR(IF(VLOOKUP($FE24,'表１　R8補助（合計）'!$A$4:$FD$41,EB$1,FALSE)="","",VLOOKUP($FE24,'表１　R8補助（合計）'!$A$4:$FD$41,EB$1,FALSE)),"")</f>
        <v/>
      </c>
      <c r="EC24" s="111" t="str">
        <f>IFERROR(IF(VLOOKUP($FE24,'表１　R8補助（合計）'!$A$4:$FD$41,EC$1,FALSE)="","",VLOOKUP($FE24,'表１　R8補助（合計）'!$A$4:$FD$41,EC$1,FALSE)),"")</f>
        <v/>
      </c>
      <c r="ED24" s="111" t="str">
        <f>IFERROR(IF(VLOOKUP($FE24,'表１　R8補助（合計）'!$A$4:$FD$41,ED$1,FALSE)="","",VLOOKUP($FE24,'表１　R8補助（合計）'!$A$4:$FD$41,ED$1,FALSE)),"")</f>
        <v/>
      </c>
      <c r="EE24" s="111" t="str">
        <f>IFERROR(IF(VLOOKUP($FE24,'表１　R8補助（合計）'!$A$4:$FD$41,EE$1,FALSE)="","",VLOOKUP($FE24,'表１　R8補助（合計）'!$A$4:$FD$41,EE$1,FALSE)),"")</f>
        <v/>
      </c>
      <c r="EF24" s="112" t="str">
        <f>IFERROR(IF(VLOOKUP($FE24,'表１　R8補助（合計）'!$A$4:$FD$41,EF$1,FALSE)="","",VLOOKUP($FE24,'表１　R8補助（合計）'!$A$4:$FD$41,EF$1,FALSE)),"")</f>
        <v/>
      </c>
      <c r="EG24" s="111" t="str">
        <f>IFERROR(IF(VLOOKUP($FE24,'表１　R8補助（合計）'!$A$4:$FD$41,EG$1,FALSE)="","",VLOOKUP($FE24,'表１　R8補助（合計）'!$A$4:$FD$41,EG$1,FALSE)),"")</f>
        <v/>
      </c>
      <c r="EH24" s="111" t="str">
        <f>IFERROR(IF(VLOOKUP($FE24,'表１　R8補助（合計）'!$A$4:$FD$41,EH$1,FALSE)="","",VLOOKUP($FE24,'表１　R8補助（合計）'!$A$4:$FD$41,EH$1,FALSE)),"")</f>
        <v/>
      </c>
      <c r="EI24" s="111" t="str">
        <f>IFERROR(IF(VLOOKUP($FE24,'表１　R8補助（合計）'!$A$4:$FD$41,EI$1,FALSE)="","",VLOOKUP($FE24,'表１　R8補助（合計）'!$A$4:$FD$41,EI$1,FALSE)),"")</f>
        <v/>
      </c>
      <c r="EJ24" s="112" t="str">
        <f>IFERROR(IF(VLOOKUP($FE24,'表１　R8補助（合計）'!$A$4:$FD$41,EJ$1,FALSE)="","",VLOOKUP($FE24,'表１　R8補助（合計）'!$A$4:$FD$41,EJ$1,FALSE)),"")</f>
        <v/>
      </c>
      <c r="EK24" s="111" t="str">
        <f>IFERROR(IF(VLOOKUP($FE24,'表１　R8補助（合計）'!$A$4:$FD$41,EK$1,FALSE)="","",VLOOKUP($FE24,'表１　R8補助（合計）'!$A$4:$FD$41,EK$1,FALSE)),"")</f>
        <v/>
      </c>
      <c r="EL24" s="111" t="str">
        <f>IFERROR(IF(VLOOKUP($FE24,'表１　R8補助（合計）'!$A$4:$FD$41,EL$1,FALSE)="","",VLOOKUP($FE24,'表１　R8補助（合計）'!$A$4:$FD$41,EL$1,FALSE)),"")</f>
        <v/>
      </c>
      <c r="EM24" s="111" t="str">
        <f>IFERROR(IF(VLOOKUP($FE24,'表１　R8補助（合計）'!$A$4:$FD$41,EM$1,FALSE)="","",VLOOKUP($FE24,'表１　R8補助（合計）'!$A$4:$FD$41,EM$1,FALSE)),"")</f>
        <v/>
      </c>
      <c r="EN24" s="112" t="str">
        <f>IFERROR(IF(VLOOKUP($FE24,'表１　R8補助（合計）'!$A$4:$FD$41,EN$1,FALSE)="","",VLOOKUP($FE24,'表１　R8補助（合計）'!$A$4:$FD$41,EN$1,FALSE)),"")</f>
        <v/>
      </c>
      <c r="EO24" s="111" t="str">
        <f>IFERROR(IF(VLOOKUP($FE24,'表１　R8補助（合計）'!$A$4:$FD$41,EO$1,FALSE)="","",VLOOKUP($FE24,'表１　R8補助（合計）'!$A$4:$FD$41,EO$1,FALSE)),"")</f>
        <v/>
      </c>
      <c r="EP24" s="111" t="str">
        <f>IFERROR(IF(VLOOKUP($FE24,'表１　R8補助（合計）'!$A$4:$FD$41,EP$1,FALSE)="","",VLOOKUP($FE24,'表１　R8補助（合計）'!$A$4:$FD$41,EP$1,FALSE)),"")</f>
        <v/>
      </c>
      <c r="EQ24" s="111" t="str">
        <f>IFERROR(IF(VLOOKUP($FE24,'表１　R8補助（合計）'!$A$4:$FD$41,EQ$1,FALSE)="","",VLOOKUP($FE24,'表１　R8補助（合計）'!$A$4:$FD$41,EQ$1,FALSE)),"")</f>
        <v/>
      </c>
      <c r="ER24" s="112" t="str">
        <f>IFERROR(IF(VLOOKUP($FE24,'表１　R8補助（合計）'!$A$4:$FD$41,ER$1,FALSE)="","",VLOOKUP($FE24,'表１　R8補助（合計）'!$A$4:$FD$41,ER$1,FALSE)),"")</f>
        <v/>
      </c>
      <c r="ES24" s="111" t="str">
        <f>IFERROR(IF(VLOOKUP($FE24,'表１　R8補助（合計）'!$A$4:$FD$41,ES$1,FALSE)="","",VLOOKUP($FE24,'表１　R8補助（合計）'!$A$4:$FD$41,ES$1,FALSE)),"")</f>
        <v/>
      </c>
      <c r="ET24" s="111" t="str">
        <f>IFERROR(IF(VLOOKUP($FE24,'表１　R8補助（合計）'!$A$4:$FD$41,ET$1,FALSE)="","",VLOOKUP($FE24,'表１　R8補助（合計）'!$A$4:$FD$41,ET$1,FALSE)),"")</f>
        <v/>
      </c>
      <c r="EU24" s="111" t="str">
        <f>IFERROR(IF(VLOOKUP($FE24,'表１　R8補助（合計）'!$A$4:$FD$41,EU$1,FALSE)="","",VLOOKUP($FE24,'表１　R8補助（合計）'!$A$4:$FD$41,EU$1,FALSE)),"")</f>
        <v/>
      </c>
      <c r="EV24" s="112" t="str">
        <f>IFERROR(IF(VLOOKUP($FE24,'表１　R8補助（合計）'!$A$4:$FD$41,EV$1,FALSE)="","",VLOOKUP($FE24,'表１　R8補助（合計）'!$A$4:$FD$41,EV$1,FALSE)),"")</f>
        <v/>
      </c>
      <c r="EW24" s="111" t="str">
        <f>IFERROR(IF(VLOOKUP($FE24,'表１　R8補助（合計）'!$A$4:$FD$41,EW$1,FALSE)="","",VLOOKUP($FE24,'表１　R8補助（合計）'!$A$4:$FD$41,EW$1,FALSE)),"")</f>
        <v/>
      </c>
      <c r="EX24" s="111" t="str">
        <f>IFERROR(IF(VLOOKUP($FE24,'表１　R8補助（合計）'!$A$4:$FD$41,EX$1,FALSE)="","",VLOOKUP($FE24,'表１　R8補助（合計）'!$A$4:$FD$41,EX$1,FALSE)),"")</f>
        <v/>
      </c>
      <c r="EY24" s="111" t="str">
        <f>IFERROR(IF(VLOOKUP($FE24,'表１　R8補助（合計）'!$A$4:$FD$41,EY$1,FALSE)="","",VLOOKUP($FE24,'表１　R8補助（合計）'!$A$4:$FD$41,EY$1,FALSE)),"")</f>
        <v/>
      </c>
      <c r="EZ24" s="112" t="str">
        <f>IFERROR(IF(VLOOKUP($FE24,'表１　R8補助（合計）'!$A$4:$FD$41,EZ$1,FALSE)="","",VLOOKUP($FE24,'表１　R8補助（合計）'!$A$4:$FD$41,EZ$1,FALSE)),"")</f>
        <v/>
      </c>
      <c r="FA24" s="165" t="str">
        <f t="shared" si="122"/>
        <v/>
      </c>
      <c r="FB24" s="166" t="str">
        <f t="shared" si="122"/>
        <v/>
      </c>
      <c r="FC24" s="166" t="str">
        <f t="shared" si="122"/>
        <v/>
      </c>
      <c r="FD24" s="159" t="str">
        <f t="shared" si="122"/>
        <v/>
      </c>
      <c r="FE24" s="126"/>
      <c r="FF24" s="65">
        <f t="shared" si="121"/>
        <v>15</v>
      </c>
    </row>
    <row r="25" spans="1:162" s="75" customFormat="1" ht="36.75" customHeight="1" x14ac:dyDescent="0.25">
      <c r="A25" s="175">
        <v>13</v>
      </c>
      <c r="B25" s="142" t="str">
        <f>IFERROR(IF(VLOOKUP($FE25,'表１　R8補助（合計）'!$A$4:$FD$41,B$1,FALSE)="","",VLOOKUP($FE25,'表１　R8補助（合計）'!$A$4:$FD$41,B$1,FALSE)),"")</f>
        <v/>
      </c>
      <c r="C25" s="142" t="str">
        <f>IFERROR(IF(VLOOKUP($FE25,'表１　R8補助（合計）'!$A$4:$FD$41,C$1,FALSE)="","",VLOOKUP($FE25,'表１　R8補助（合計）'!$A$4:$FD$41,C$1,FALSE)),"")</f>
        <v/>
      </c>
      <c r="D25" s="143" t="str">
        <f>IFERROR(IF(VLOOKUP($FE25,'表１　R8補助（合計）'!$A$4:$FD$41,D$1,FALSE)="","",VLOOKUP($FE25,'表１　R8補助（合計）'!$A$4:$FD$41,D$1,FALSE)),"")</f>
        <v/>
      </c>
      <c r="E25" s="143" t="str">
        <f>IFERROR(IF(VLOOKUP($FE25,'表１　R8補助（合計）'!$A$4:$FD$41,E$1,FALSE)="","",VLOOKUP($FE25,'表１　R8補助（合計）'!$A$4:$FD$41,E$1,FALSE)),"")</f>
        <v/>
      </c>
      <c r="F25" s="143" t="str">
        <f>IFERROR(IF(VLOOKUP($FE25,'表１　R8補助（合計）'!$A$4:$FD$41,F$1,FALSE)="","",VLOOKUP($FE25,'表１　R8補助（合計）'!$A$4:$FD$41,F$1,FALSE)),"")</f>
        <v/>
      </c>
      <c r="G25" s="143" t="str">
        <f>IFERROR(IF(VLOOKUP($FE25,'表１　R8補助（合計）'!$A$4:$FD$41,G$1,FALSE)="","",VLOOKUP($FE25,'表１　R8補助（合計）'!$A$4:$FD$41,G$1,FALSE)),"")</f>
        <v/>
      </c>
      <c r="H25" s="143" t="str">
        <f>IFERROR(IF(VLOOKUP($FE25,'表１　R8補助（合計）'!$A$4:$FD$41,H$1,FALSE)="","",VLOOKUP($FE25,'表１　R8補助（合計）'!$A$4:$FD$41,H$1,FALSE)),"")</f>
        <v/>
      </c>
      <c r="I25" s="144" t="str">
        <f>IFERROR(IF(VLOOKUP($FE25,'表１　R8補助（合計）'!$A$4:$FD$41,I$1,FALSE)="","",VLOOKUP($FE25,'表１　R8補助（合計）'!$A$4:$FD$41,I$1,FALSE))*$FD25,"")</f>
        <v/>
      </c>
      <c r="J25" s="144" t="str">
        <f>IFERROR(IF(VLOOKUP($FE25,'表１　R8補助（合計）'!$A$4:$FD$41,J$1,FALSE)="","",VLOOKUP($FE25,'表１　R8補助（合計）'!$A$4:$FD$41,J$1,FALSE))*$FD25,"")</f>
        <v/>
      </c>
      <c r="K25" s="144" t="str">
        <f>IFERROR(IF(VLOOKUP($FE25,'表１　R8補助（合計）'!$A$4:$FD$41,K$1,FALSE)="","",VLOOKUP($FE25,'表１　R8補助（合計）'!$A$4:$FD$41,K$1,FALSE))*$FD25,"")</f>
        <v/>
      </c>
      <c r="L25" s="138" t="e">
        <f t="shared" si="123"/>
        <v>#VALUE!</v>
      </c>
      <c r="M25" s="144" t="str">
        <f>IFERROR(IF(VLOOKUP($FE25,'表１　R8補助（合計）'!$A$4:$FD$41,M$1,FALSE)="","",VLOOKUP($FE25,'表１　R8補助（合計）'!$A$4:$FD$41,M$1,FALSE)),"")</f>
        <v/>
      </c>
      <c r="N25" s="139" t="e">
        <f t="shared" si="124"/>
        <v>#VALUE!</v>
      </c>
      <c r="O25" s="145" t="str">
        <f>IFERROR(IF(VLOOKUP($FE25,'表１　R8補助（合計）'!$A$4:$FD$41,O$1,FALSE)="","",VLOOKUP($FE25,'表１　R8補助（合計）'!$A$4:$FD$41,O$1,FALSE))*$FD25,"")</f>
        <v/>
      </c>
      <c r="P25" s="146" t="str">
        <f>IFERROR(IF(VLOOKUP($FE25,'表１　R8補助（合計）'!$A$4:$FD$41,P$1,FALSE)="","",VLOOKUP($FE25,'表１　R8補助（合計）'!$A$4:$FD$41,P$1,FALSE))*$FD25,"")</f>
        <v/>
      </c>
      <c r="Q25" s="146" t="str">
        <f>IFERROR(IF(VLOOKUP($FE25,'表１　R8補助（合計）'!$A$4:$FD$41,Q$1,FALSE)="","",VLOOKUP($FE25,'表１　R8補助（合計）'!$A$4:$FD$41,Q$1,FALSE))*$FD25,"")</f>
        <v/>
      </c>
      <c r="R25" s="140" t="e">
        <f t="shared" si="125"/>
        <v>#VALUE!</v>
      </c>
      <c r="S25" s="162"/>
      <c r="T25" s="147" t="str">
        <f>IFERROR(IF(VLOOKUP($FE25,'表１　R8補助（合計）'!$A$4:$FD$41,T$1,FALSE)="","",VLOOKUP($FE25,'表１　R8補助（合計）'!$A$4:$FD$41,T$1,FALSE)),"")</f>
        <v/>
      </c>
      <c r="U25" s="140" t="e">
        <f t="shared" si="126"/>
        <v>#VALUE!</v>
      </c>
      <c r="V25" s="147" t="str">
        <f>IFERROR(IF(VLOOKUP($FE25,'表１　R8補助（合計）'!$A$4:$FD$41,V$1,FALSE)="","",VLOOKUP($FE25,'表１　R8補助（合計）'!$A$4:$FD$41,V$1,FALSE)),"")</f>
        <v/>
      </c>
      <c r="W25" s="138" t="e">
        <f t="shared" si="127"/>
        <v>#VALUE!</v>
      </c>
      <c r="X25" s="147" t="str">
        <f>IFERROR(IF(VLOOKUP($FE25,'表１　R8補助（合計）'!$A$4:$FD$41,X$1,FALSE)="","",VLOOKUP($FE25,'表１　R8補助（合計）'!$A$4:$FD$41,X$1,FALSE)),"")</f>
        <v/>
      </c>
      <c r="Y25" s="147" t="str">
        <f>IFERROR(IF(VLOOKUP($FE25,'表１　R8補助（合計）'!$A$4:$FD$41,Y$1,FALSE)="","",VLOOKUP($FE25,'表１　R8補助（合計）'!$A$4:$FD$41,Y$1,FALSE)),"")</f>
        <v/>
      </c>
      <c r="Z25" s="147" t="str">
        <f>IFERROR(IF(VLOOKUP($FE25,'表１　R8補助（合計）'!$A$4:$FD$41,Z$1,FALSE)="","",VLOOKUP($FE25,'表１　R8補助（合計）'!$A$4:$FD$41,Z$1,FALSE)),"")</f>
        <v/>
      </c>
      <c r="AA25" s="147" t="str">
        <f>IFERROR(IF(VLOOKUP($FE25,'表１　R8補助（合計）'!$A$4:$FD$41,AA$1,FALSE)="","",VLOOKUP($FE25,'表１　R8補助（合計）'!$A$4:$FD$41,AA$1,FALSE)),"")</f>
        <v/>
      </c>
      <c r="AB25" s="147" t="str">
        <f>IFERROR(IF(VLOOKUP($FE25,'表１　R8補助（合計）'!$A$4:$FD$41,AB$1,FALSE)="","",VLOOKUP($FE25,'表１　R8補助（合計）'!$A$4:$FD$41,AB$1,FALSE)),"")</f>
        <v/>
      </c>
      <c r="AC25" s="147" t="str">
        <f>IFERROR(IF(VLOOKUP($FE25,'表１　R8補助（合計）'!$A$4:$FD$41,AC$1,FALSE)="","",VLOOKUP($FE25,'表１　R8補助（合計）'!$A$4:$FD$41,AC$1,FALSE)),"")</f>
        <v/>
      </c>
      <c r="AD25" s="147" t="str">
        <f>IFERROR(IF(VLOOKUP($FE25,'表１　R8補助（合計）'!$A$4:$FD$41,AD$1,FALSE)="","",VLOOKUP($FE25,'表１　R8補助（合計）'!$A$4:$FD$41,AD$1,FALSE)),"")</f>
        <v/>
      </c>
      <c r="AE25" s="147" t="str">
        <f>IFERROR(IF(VLOOKUP($FE25,'表１　R8補助（合計）'!$A$4:$FD$41,AE$1,FALSE)="","",VLOOKUP($FE25,'表１　R8補助（合計）'!$A$4:$FD$41,AE$1,FALSE)),"")</f>
        <v/>
      </c>
      <c r="AF25" s="147" t="str">
        <f>IFERROR(IF(VLOOKUP($FE25,'表１　R8補助（合計）'!$A$4:$FD$41,AF$1,FALSE)="","",VLOOKUP($FE25,'表１　R8補助（合計）'!$A$4:$FD$41,AF$1,FALSE)),"")</f>
        <v/>
      </c>
      <c r="AG25" s="147" t="str">
        <f>IFERROR(IF(VLOOKUP($FE25,'表１　R8補助（合計）'!$A$4:$FD$41,AG$1,FALSE)="","",VLOOKUP($FE25,'表１　R8補助（合計）'!$A$4:$FD$41,AG$1,FALSE)),"")</f>
        <v/>
      </c>
      <c r="AH25" s="147" t="str">
        <f>IFERROR(IF(VLOOKUP($FE25,'表１　R8補助（合計）'!$A$4:$FD$41,AH$1,FALSE)="","",VLOOKUP($FE25,'表１　R8補助（合計）'!$A$4:$FD$41,AH$1,FALSE)),"")</f>
        <v/>
      </c>
      <c r="AI25" s="147" t="str">
        <f>IFERROR(IF(VLOOKUP($FE25,'表１　R8補助（合計）'!$A$4:$FD$41,AI$1,FALSE)="","",VLOOKUP($FE25,'表１　R8補助（合計）'!$A$4:$FD$41,AI$1,FALSE)),"")</f>
        <v/>
      </c>
      <c r="AJ25" s="201"/>
      <c r="AK25" s="111" t="str">
        <f>IFERROR(IF(VLOOKUP($FE25,'表１　R8補助（合計）'!$A$4:$FD$41,AK$1,FALSE)="","",VLOOKUP($FE25,'表１　R8補助（合計）'!$A$4:$FD$41,AK$1,FALSE)),"")</f>
        <v/>
      </c>
      <c r="AL25" s="111" t="str">
        <f>IFERROR(IF(VLOOKUP($FE25,'表１　R8補助（合計）'!$A$4:$FD$41,AL$1,FALSE)="","",VLOOKUP($FE25,'表１　R8補助（合計）'!$A$4:$FD$41,AL$1,FALSE)),"")</f>
        <v/>
      </c>
      <c r="AM25" s="111" t="str">
        <f>IFERROR(IF(VLOOKUP($FE25,'表１　R8補助（合計）'!$A$4:$FD$41,AM$1,FALSE)="","",VLOOKUP($FE25,'表１　R8補助（合計）'!$A$4:$FD$41,AM$1,FALSE)),"")</f>
        <v/>
      </c>
      <c r="AN25" s="112" t="str">
        <f>IFERROR(IF(VLOOKUP($FE25,'表１　R8補助（合計）'!$A$4:$FD$41,AN$1,FALSE)="","",VLOOKUP($FE25,'表１　R8補助（合計）'!$A$4:$FD$41,AN$1,FALSE)),"")</f>
        <v/>
      </c>
      <c r="AO25" s="111" t="str">
        <f>IFERROR(IF(VLOOKUP($FE25,'表１　R8補助（合計）'!$A$4:$FD$41,AO$1,FALSE)="","",VLOOKUP($FE25,'表１　R8補助（合計）'!$A$4:$FD$41,AO$1,FALSE)),"")</f>
        <v/>
      </c>
      <c r="AP25" s="111" t="str">
        <f>IFERROR(IF(VLOOKUP($FE25,'表１　R8補助（合計）'!$A$4:$FD$41,AP$1,FALSE)="","",VLOOKUP($FE25,'表１　R8補助（合計）'!$A$4:$FD$41,AP$1,FALSE)),"")</f>
        <v/>
      </c>
      <c r="AQ25" s="111" t="str">
        <f>IFERROR(IF(VLOOKUP($FE25,'表１　R8補助（合計）'!$A$4:$FD$41,AQ$1,FALSE)="","",VLOOKUP($FE25,'表１　R8補助（合計）'!$A$4:$FD$41,AQ$1,FALSE)),"")</f>
        <v/>
      </c>
      <c r="AR25" s="112" t="str">
        <f>IFERROR(IF(VLOOKUP($FE25,'表１　R8補助（合計）'!$A$4:$FD$41,AR$1,FALSE)="","",VLOOKUP($FE25,'表１　R8補助（合計）'!$A$4:$FD$41,AR$1,FALSE)),"")</f>
        <v/>
      </c>
      <c r="AS25" s="111" t="str">
        <f>IFERROR(IF(VLOOKUP($FE25,'表１　R8補助（合計）'!$A$4:$FD$41,AS$1,FALSE)="","",VLOOKUP($FE25,'表１　R8補助（合計）'!$A$4:$FD$41,AS$1,FALSE)),"")</f>
        <v/>
      </c>
      <c r="AT25" s="111" t="str">
        <f>IFERROR(IF(VLOOKUP($FE25,'表１　R8補助（合計）'!$A$4:$FD$41,AT$1,FALSE)="","",VLOOKUP($FE25,'表１　R8補助（合計）'!$A$4:$FD$41,AT$1,FALSE)),"")</f>
        <v/>
      </c>
      <c r="AU25" s="111" t="str">
        <f>IFERROR(IF(VLOOKUP($FE25,'表１　R8補助（合計）'!$A$4:$FD$41,AU$1,FALSE)="","",VLOOKUP($FE25,'表１　R8補助（合計）'!$A$4:$FD$41,AU$1,FALSE)),"")</f>
        <v/>
      </c>
      <c r="AV25" s="112" t="str">
        <f>IFERROR(IF(VLOOKUP($FE25,'表１　R8補助（合計）'!$A$4:$FD$41,AV$1,FALSE)="","",VLOOKUP($FE25,'表１　R8補助（合計）'!$A$4:$FD$41,AV$1,FALSE)),"")</f>
        <v/>
      </c>
      <c r="AW25" s="111" t="str">
        <f>IFERROR(IF(VLOOKUP($FE25,'表１　R8補助（合計）'!$A$4:$FD$41,AW$1,FALSE)="","",VLOOKUP($FE25,'表１　R8補助（合計）'!$A$4:$FD$41,AW$1,FALSE)),"")</f>
        <v/>
      </c>
      <c r="AX25" s="111" t="str">
        <f>IFERROR(IF(VLOOKUP($FE25,'表１　R8補助（合計）'!$A$4:$FD$41,AX$1,FALSE)="","",VLOOKUP($FE25,'表１　R8補助（合計）'!$A$4:$FD$41,AX$1,FALSE)),"")</f>
        <v/>
      </c>
      <c r="AY25" s="111" t="str">
        <f>IFERROR(IF(VLOOKUP($FE25,'表１　R8補助（合計）'!$A$4:$FD$41,AY$1,FALSE)="","",VLOOKUP($FE25,'表１　R8補助（合計）'!$A$4:$FD$41,AY$1,FALSE)),"")</f>
        <v/>
      </c>
      <c r="AZ25" s="112" t="str">
        <f>IFERROR(IF(VLOOKUP($FE25,'表１　R8補助（合計）'!$A$4:$FD$41,AZ$1,FALSE)="","",VLOOKUP($FE25,'表１　R8補助（合計）'!$A$4:$FD$41,AZ$1,FALSE)),"")</f>
        <v/>
      </c>
      <c r="BA25" s="111" t="str">
        <f>IFERROR(IF(VLOOKUP($FE25,'表１　R8補助（合計）'!$A$4:$FD$41,BA$1,FALSE)="","",VLOOKUP($FE25,'表１　R8補助（合計）'!$A$4:$FD$41,BA$1,FALSE)),"")</f>
        <v/>
      </c>
      <c r="BB25" s="111" t="str">
        <f>IFERROR(IF(VLOOKUP($FE25,'表１　R8補助（合計）'!$A$4:$FD$41,BB$1,FALSE)="","",VLOOKUP($FE25,'表１　R8補助（合計）'!$A$4:$FD$41,BB$1,FALSE)),"")</f>
        <v/>
      </c>
      <c r="BC25" s="111" t="str">
        <f>IFERROR(IF(VLOOKUP($FE25,'表１　R8補助（合計）'!$A$4:$FD$41,BC$1,FALSE)="","",VLOOKUP($FE25,'表１　R8補助（合計）'!$A$4:$FD$41,BC$1,FALSE)),"")</f>
        <v/>
      </c>
      <c r="BD25" s="112" t="str">
        <f>IFERROR(IF(VLOOKUP($FE25,'表１　R8補助（合計）'!$A$4:$FD$41,BD$1,FALSE)="","",VLOOKUP($FE25,'表１　R8補助（合計）'!$A$4:$FD$41,BD$1,FALSE)),"")</f>
        <v/>
      </c>
      <c r="BE25" s="111" t="str">
        <f>IFERROR(IF(VLOOKUP($FE25,'表１　R8補助（合計）'!$A$4:$FD$41,BE$1,FALSE)="","",VLOOKUP($FE25,'表１　R8補助（合計）'!$A$4:$FD$41,BE$1,FALSE)),"")</f>
        <v/>
      </c>
      <c r="BF25" s="111" t="str">
        <f>IFERROR(IF(VLOOKUP($FE25,'表１　R8補助（合計）'!$A$4:$FD$41,BF$1,FALSE)="","",VLOOKUP($FE25,'表１　R8補助（合計）'!$A$4:$FD$41,BF$1,FALSE)),"")</f>
        <v/>
      </c>
      <c r="BG25" s="111" t="str">
        <f>IFERROR(IF(VLOOKUP($FE25,'表１　R8補助（合計）'!$A$4:$FD$41,BG$1,FALSE)="","",VLOOKUP($FE25,'表１　R8補助（合計）'!$A$4:$FD$41,BG$1,FALSE)),"")</f>
        <v/>
      </c>
      <c r="BH25" s="112" t="str">
        <f>IFERROR(IF(VLOOKUP($FE25,'表１　R8補助（合計）'!$A$4:$FD$41,BH$1,FALSE)="","",VLOOKUP($FE25,'表１　R8補助（合計）'!$A$4:$FD$41,BH$1,FALSE)),"")</f>
        <v/>
      </c>
      <c r="BI25" s="111" t="str">
        <f>IFERROR(IF(VLOOKUP($FE25,'表１　R8補助（合計）'!$A$4:$FD$41,BI$1,FALSE)="","",VLOOKUP($FE25,'表１　R8補助（合計）'!$A$4:$FD$41,BI$1,FALSE)),"")</f>
        <v/>
      </c>
      <c r="BJ25" s="111" t="str">
        <f>IFERROR(IF(VLOOKUP($FE25,'表１　R8補助（合計）'!$A$4:$FD$41,BJ$1,FALSE)="","",VLOOKUP($FE25,'表１　R8補助（合計）'!$A$4:$FD$41,BJ$1,FALSE)),"")</f>
        <v/>
      </c>
      <c r="BK25" s="111" t="str">
        <f>IFERROR(IF(VLOOKUP($FE25,'表１　R8補助（合計）'!$A$4:$FD$41,BK$1,FALSE)="","",VLOOKUP($FE25,'表１　R8補助（合計）'!$A$4:$FD$41,BK$1,FALSE)),"")</f>
        <v/>
      </c>
      <c r="BL25" s="112" t="str">
        <f>IFERROR(IF(VLOOKUP($FE25,'表１　R8補助（合計）'!$A$4:$FD$41,BL$1,FALSE)="","",VLOOKUP($FE25,'表１　R8補助（合計）'!$A$4:$FD$41,BL$1,FALSE)),"")</f>
        <v/>
      </c>
      <c r="BM25" s="111" t="str">
        <f>IFERROR(IF(VLOOKUP($FE25,'表１　R8補助（合計）'!$A$4:$FD$41,BM$1,FALSE)="","",VLOOKUP($FE25,'表１　R8補助（合計）'!$A$4:$FD$41,BM$1,FALSE)),"")</f>
        <v/>
      </c>
      <c r="BN25" s="111" t="str">
        <f>IFERROR(IF(VLOOKUP($FE25,'表１　R8補助（合計）'!$A$4:$FD$41,BN$1,FALSE)="","",VLOOKUP($FE25,'表１　R8補助（合計）'!$A$4:$FD$41,BN$1,FALSE)),"")</f>
        <v/>
      </c>
      <c r="BO25" s="111" t="str">
        <f>IFERROR(IF(VLOOKUP($FE25,'表１　R8補助（合計）'!$A$4:$FD$41,BO$1,FALSE)="","",VLOOKUP($FE25,'表１　R8補助（合計）'!$A$4:$FD$41,BO$1,FALSE)),"")</f>
        <v/>
      </c>
      <c r="BP25" s="112" t="str">
        <f>IFERROR(IF(VLOOKUP($FE25,'表１　R8補助（合計）'!$A$4:$FD$41,BP$1,FALSE)="","",VLOOKUP($FE25,'表１　R8補助（合計）'!$A$4:$FD$41,BP$1,FALSE)),"")</f>
        <v/>
      </c>
      <c r="BQ25" s="111" t="str">
        <f>IFERROR(IF(VLOOKUP($FE25,'表１　R8補助（合計）'!$A$4:$FD$41,BQ$1,FALSE)="","",VLOOKUP($FE25,'表１　R8補助（合計）'!$A$4:$FD$41,BQ$1,FALSE)),"")</f>
        <v/>
      </c>
      <c r="BR25" s="111" t="str">
        <f>IFERROR(IF(VLOOKUP($FE25,'表１　R8補助（合計）'!$A$4:$FD$41,BR$1,FALSE)="","",VLOOKUP($FE25,'表１　R8補助（合計）'!$A$4:$FD$41,BR$1,FALSE)),"")</f>
        <v/>
      </c>
      <c r="BS25" s="111" t="str">
        <f>IFERROR(IF(VLOOKUP($FE25,'表１　R8補助（合計）'!$A$4:$FD$41,BS$1,FALSE)="","",VLOOKUP($FE25,'表１　R8補助（合計）'!$A$4:$FD$41,BS$1,FALSE)),"")</f>
        <v/>
      </c>
      <c r="BT25" s="112" t="str">
        <f>IFERROR(IF(VLOOKUP($FE25,'表１　R8補助（合計）'!$A$4:$FD$41,BT$1,FALSE)="","",VLOOKUP($FE25,'表１　R8補助（合計）'!$A$4:$FD$41,BT$1,FALSE)),"")</f>
        <v/>
      </c>
      <c r="BU25" s="111" t="str">
        <f>IFERROR(IF(VLOOKUP($FE25,'表１　R8補助（合計）'!$A$4:$FD$41,BU$1,FALSE)="","",VLOOKUP($FE25,'表１　R8補助（合計）'!$A$4:$FD$41,BU$1,FALSE)),"")</f>
        <v/>
      </c>
      <c r="BV25" s="111" t="str">
        <f>IFERROR(IF(VLOOKUP($FE25,'表１　R8補助（合計）'!$A$4:$FD$41,BV$1,FALSE)="","",VLOOKUP($FE25,'表１　R8補助（合計）'!$A$4:$FD$41,BV$1,FALSE)),"")</f>
        <v/>
      </c>
      <c r="BW25" s="111" t="str">
        <f>IFERROR(IF(VLOOKUP($FE25,'表１　R8補助（合計）'!$A$4:$FD$41,BW$1,FALSE)="","",VLOOKUP($FE25,'表１　R8補助（合計）'!$A$4:$FD$41,BW$1,FALSE)),"")</f>
        <v/>
      </c>
      <c r="BX25" s="112" t="str">
        <f>IFERROR(IF(VLOOKUP($FE25,'表１　R8補助（合計）'!$A$4:$FD$41,BX$1,FALSE)="","",VLOOKUP($FE25,'表１　R8補助（合計）'!$A$4:$FD$41,BX$1,FALSE)),"")</f>
        <v/>
      </c>
      <c r="BY25" s="111" t="str">
        <f>IFERROR(IF(VLOOKUP($FE25,'表１　R8補助（合計）'!$A$4:$FD$41,BY$1,FALSE)="","",VLOOKUP($FE25,'表１　R8補助（合計）'!$A$4:$FD$41,BY$1,FALSE)),"")</f>
        <v/>
      </c>
      <c r="BZ25" s="111" t="str">
        <f>IFERROR(IF(VLOOKUP($FE25,'表１　R8補助（合計）'!$A$4:$FD$41,BZ$1,FALSE)="","",VLOOKUP($FE25,'表１　R8補助（合計）'!$A$4:$FD$41,BZ$1,FALSE)),"")</f>
        <v/>
      </c>
      <c r="CA25" s="111" t="str">
        <f>IFERROR(IF(VLOOKUP($FE25,'表１　R8補助（合計）'!$A$4:$FD$41,CA$1,FALSE)="","",VLOOKUP($FE25,'表１　R8補助（合計）'!$A$4:$FD$41,CA$1,FALSE)),"")</f>
        <v/>
      </c>
      <c r="CB25" s="112" t="str">
        <f>IFERROR(IF(VLOOKUP($FE25,'表１　R8補助（合計）'!$A$4:$FD$41,CB$1,FALSE)="","",VLOOKUP($FE25,'表１　R8補助（合計）'!$A$4:$FD$41,CB$1,FALSE)),"")</f>
        <v/>
      </c>
      <c r="CC25" s="111" t="str">
        <f>IFERROR(IF(VLOOKUP($FE25,'表１　R8補助（合計）'!$A$4:$FD$41,CC$1,FALSE)="","",VLOOKUP($FE25,'表１　R8補助（合計）'!$A$4:$FD$41,CC$1,FALSE)),"")</f>
        <v/>
      </c>
      <c r="CD25" s="111" t="str">
        <f>IFERROR(IF(VLOOKUP($FE25,'表１　R8補助（合計）'!$A$4:$FD$41,CD$1,FALSE)="","",VLOOKUP($FE25,'表１　R8補助（合計）'!$A$4:$FD$41,CD$1,FALSE)),"")</f>
        <v/>
      </c>
      <c r="CE25" s="111" t="str">
        <f>IFERROR(IF(VLOOKUP($FE25,'表１　R8補助（合計）'!$A$4:$FD$41,CE$1,FALSE)="","",VLOOKUP($FE25,'表１　R8補助（合計）'!$A$4:$FD$41,CE$1,FALSE)),"")</f>
        <v/>
      </c>
      <c r="CF25" s="112" t="str">
        <f>IFERROR(IF(VLOOKUP($FE25,'表１　R8補助（合計）'!$A$4:$FD$41,CF$1,FALSE)="","",VLOOKUP($FE25,'表１　R8補助（合計）'!$A$4:$FD$41,CF$1,FALSE)),"")</f>
        <v/>
      </c>
      <c r="CG25" s="111" t="str">
        <f>IFERROR(IF(VLOOKUP($FE25,'表１　R8補助（合計）'!$A$4:$FD$41,CG$1,FALSE)="","",VLOOKUP($FE25,'表１　R8補助（合計）'!$A$4:$FD$41,CG$1,FALSE)),"")</f>
        <v/>
      </c>
      <c r="CH25" s="111" t="str">
        <f>IFERROR(IF(VLOOKUP($FE25,'表１　R8補助（合計）'!$A$4:$FD$41,CH$1,FALSE)="","",VLOOKUP($FE25,'表１　R8補助（合計）'!$A$4:$FD$41,CH$1,FALSE)),"")</f>
        <v/>
      </c>
      <c r="CI25" s="111" t="str">
        <f>IFERROR(IF(VLOOKUP($FE25,'表１　R8補助（合計）'!$A$4:$FD$41,CI$1,FALSE)="","",VLOOKUP($FE25,'表１　R8補助（合計）'!$A$4:$FD$41,CI$1,FALSE)),"")</f>
        <v/>
      </c>
      <c r="CJ25" s="112" t="str">
        <f>IFERROR(IF(VLOOKUP($FE25,'表１　R8補助（合計）'!$A$4:$FD$41,CJ$1,FALSE)="","",VLOOKUP($FE25,'表１　R8補助（合計）'!$A$4:$FD$41,CJ$1,FALSE)),"")</f>
        <v/>
      </c>
      <c r="CK25" s="111" t="str">
        <f>IFERROR(IF(VLOOKUP($FE25,'表１　R8補助（合計）'!$A$4:$FD$41,CK$1,FALSE)="","",VLOOKUP($FE25,'表１　R8補助（合計）'!$A$4:$FD$41,CK$1,FALSE)),"")</f>
        <v/>
      </c>
      <c r="CL25" s="111" t="str">
        <f>IFERROR(IF(VLOOKUP($FE25,'表１　R8補助（合計）'!$A$4:$FD$41,CL$1,FALSE)="","",VLOOKUP($FE25,'表１　R8補助（合計）'!$A$4:$FD$41,CL$1,FALSE)),"")</f>
        <v/>
      </c>
      <c r="CM25" s="111" t="str">
        <f>IFERROR(IF(VLOOKUP($FE25,'表１　R8補助（合計）'!$A$4:$FD$41,CM$1,FALSE)="","",VLOOKUP($FE25,'表１　R8補助（合計）'!$A$4:$FD$41,CM$1,FALSE)),"")</f>
        <v/>
      </c>
      <c r="CN25" s="112" t="str">
        <f>IFERROR(IF(VLOOKUP($FE25,'表１　R8補助（合計）'!$A$4:$FD$41,CN$1,FALSE)="","",VLOOKUP($FE25,'表１　R8補助（合計）'!$A$4:$FD$41,CN$1,FALSE)),"")</f>
        <v/>
      </c>
      <c r="CO25" s="111" t="str">
        <f>IFERROR(IF(VLOOKUP($FE25,'表１　R8補助（合計）'!$A$4:$FD$41,CO$1,FALSE)="","",VLOOKUP($FE25,'表１　R8補助（合計）'!$A$4:$FD$41,CO$1,FALSE)),"")</f>
        <v/>
      </c>
      <c r="CP25" s="111" t="str">
        <f>IFERROR(IF(VLOOKUP($FE25,'表１　R8補助（合計）'!$A$4:$FD$41,CP$1,FALSE)="","",VLOOKUP($FE25,'表１　R8補助（合計）'!$A$4:$FD$41,CP$1,FALSE)),"")</f>
        <v/>
      </c>
      <c r="CQ25" s="111" t="str">
        <f>IFERROR(IF(VLOOKUP($FE25,'表１　R8補助（合計）'!$A$4:$FD$41,CQ$1,FALSE)="","",VLOOKUP($FE25,'表１　R8補助（合計）'!$A$4:$FD$41,CQ$1,FALSE)),"")</f>
        <v/>
      </c>
      <c r="CR25" s="112" t="str">
        <f>IFERROR(IF(VLOOKUP($FE25,'表１　R8補助（合計）'!$A$4:$FD$41,CR$1,FALSE)="","",VLOOKUP($FE25,'表１　R8補助（合計）'!$A$4:$FD$41,CR$1,FALSE)),"")</f>
        <v/>
      </c>
      <c r="CS25" s="111" t="str">
        <f>IFERROR(IF(VLOOKUP($FE25,'表１　R8補助（合計）'!$A$4:$FD$41,CS$1,FALSE)="","",VLOOKUP($FE25,'表１　R8補助（合計）'!$A$4:$FD$41,CS$1,FALSE)),"")</f>
        <v/>
      </c>
      <c r="CT25" s="111" t="str">
        <f>IFERROR(IF(VLOOKUP($FE25,'表１　R8補助（合計）'!$A$4:$FD$41,CT$1,FALSE)="","",VLOOKUP($FE25,'表１　R8補助（合計）'!$A$4:$FD$41,CT$1,FALSE)),"")</f>
        <v/>
      </c>
      <c r="CU25" s="111" t="str">
        <f>IFERROR(IF(VLOOKUP($FE25,'表１　R8補助（合計）'!$A$4:$FD$41,CU$1,FALSE)="","",VLOOKUP($FE25,'表１　R8補助（合計）'!$A$4:$FD$41,CU$1,FALSE)),"")</f>
        <v/>
      </c>
      <c r="CV25" s="112" t="str">
        <f>IFERROR(IF(VLOOKUP($FE25,'表１　R8補助（合計）'!$A$4:$FD$41,CV$1,FALSE)="","",VLOOKUP($FE25,'表１　R8補助（合計）'!$A$4:$FD$41,CV$1,FALSE)),"")</f>
        <v/>
      </c>
      <c r="CW25" s="111" t="str">
        <f>IFERROR(IF(VLOOKUP($FE25,'表１　R8補助（合計）'!$A$4:$FD$41,CW$1,FALSE)="","",VLOOKUP($FE25,'表１　R8補助（合計）'!$A$4:$FD$41,CW$1,FALSE)),"")</f>
        <v/>
      </c>
      <c r="CX25" s="111" t="str">
        <f>IFERROR(IF(VLOOKUP($FE25,'表１　R8補助（合計）'!$A$4:$FD$41,CX$1,FALSE)="","",VLOOKUP($FE25,'表１　R8補助（合計）'!$A$4:$FD$41,CX$1,FALSE)),"")</f>
        <v/>
      </c>
      <c r="CY25" s="111" t="str">
        <f>IFERROR(IF(VLOOKUP($FE25,'表１　R8補助（合計）'!$A$4:$FD$41,CY$1,FALSE)="","",VLOOKUP($FE25,'表１　R8補助（合計）'!$A$4:$FD$41,CY$1,FALSE)),"")</f>
        <v/>
      </c>
      <c r="CZ25" s="112" t="str">
        <f>IFERROR(IF(VLOOKUP($FE25,'表１　R8補助（合計）'!$A$4:$FD$41,CZ$1,FALSE)="","",VLOOKUP($FE25,'表１　R8補助（合計）'!$A$4:$FD$41,CZ$1,FALSE)),"")</f>
        <v/>
      </c>
      <c r="DA25" s="111" t="str">
        <f>IFERROR(IF(VLOOKUP($FE25,'表１　R8補助（合計）'!$A$4:$FD$41,DA$1,FALSE)="","",VLOOKUP($FE25,'表１　R8補助（合計）'!$A$4:$FD$41,DA$1,FALSE)),"")</f>
        <v/>
      </c>
      <c r="DB25" s="111" t="str">
        <f>IFERROR(IF(VLOOKUP($FE25,'表１　R8補助（合計）'!$A$4:$FD$41,DB$1,FALSE)="","",VLOOKUP($FE25,'表１　R8補助（合計）'!$A$4:$FD$41,DB$1,FALSE)),"")</f>
        <v/>
      </c>
      <c r="DC25" s="111" t="str">
        <f>IFERROR(IF(VLOOKUP($FE25,'表１　R8補助（合計）'!$A$4:$FD$41,DC$1,FALSE)="","",VLOOKUP($FE25,'表１　R8補助（合計）'!$A$4:$FD$41,DC$1,FALSE)),"")</f>
        <v/>
      </c>
      <c r="DD25" s="112" t="str">
        <f>IFERROR(IF(VLOOKUP($FE25,'表１　R8補助（合計）'!$A$4:$FD$41,DD$1,FALSE)="","",VLOOKUP($FE25,'表１　R8補助（合計）'!$A$4:$FD$41,DD$1,FALSE)),"")</f>
        <v/>
      </c>
      <c r="DE25" s="111" t="str">
        <f>IFERROR(IF(VLOOKUP($FE25,'表１　R8補助（合計）'!$A$4:$FD$41,DE$1,FALSE)="","",VLOOKUP($FE25,'表１　R8補助（合計）'!$A$4:$FD$41,DE$1,FALSE)),"")</f>
        <v/>
      </c>
      <c r="DF25" s="111" t="str">
        <f>IFERROR(IF(VLOOKUP($FE25,'表１　R8補助（合計）'!$A$4:$FD$41,DF$1,FALSE)="","",VLOOKUP($FE25,'表１　R8補助（合計）'!$A$4:$FD$41,DF$1,FALSE)),"")</f>
        <v/>
      </c>
      <c r="DG25" s="111" t="str">
        <f>IFERROR(IF(VLOOKUP($FE25,'表１　R8補助（合計）'!$A$4:$FD$41,DG$1,FALSE)="","",VLOOKUP($FE25,'表１　R8補助（合計）'!$A$4:$FD$41,DG$1,FALSE)),"")</f>
        <v/>
      </c>
      <c r="DH25" s="112" t="str">
        <f>IFERROR(IF(VLOOKUP($FE25,'表１　R8補助（合計）'!$A$4:$FD$41,DH$1,FALSE)="","",VLOOKUP($FE25,'表１　R8補助（合計）'!$A$4:$FD$41,DH$1,FALSE)),"")</f>
        <v/>
      </c>
      <c r="DI25" s="111" t="str">
        <f>IFERROR(IF(VLOOKUP($FE25,'表１　R8補助（合計）'!$A$4:$FD$41,DI$1,FALSE)="","",VLOOKUP($FE25,'表１　R8補助（合計）'!$A$4:$FD$41,DI$1,FALSE)),"")</f>
        <v/>
      </c>
      <c r="DJ25" s="111" t="str">
        <f>IFERROR(IF(VLOOKUP($FE25,'表１　R8補助（合計）'!$A$4:$FD$41,DJ$1,FALSE)="","",VLOOKUP($FE25,'表１　R8補助（合計）'!$A$4:$FD$41,DJ$1,FALSE)),"")</f>
        <v/>
      </c>
      <c r="DK25" s="111" t="str">
        <f>IFERROR(IF(VLOOKUP($FE25,'表１　R8補助（合計）'!$A$4:$FD$41,DK$1,FALSE)="","",VLOOKUP($FE25,'表１　R8補助（合計）'!$A$4:$FD$41,DK$1,FALSE)),"")</f>
        <v/>
      </c>
      <c r="DL25" s="112" t="str">
        <f>IFERROR(IF(VLOOKUP($FE25,'表１　R8補助（合計）'!$A$4:$FD$41,DL$1,FALSE)="","",VLOOKUP($FE25,'表１　R8補助（合計）'!$A$4:$FD$41,DL$1,FALSE)),"")</f>
        <v/>
      </c>
      <c r="DM25" s="111" t="str">
        <f>IFERROR(IF(VLOOKUP($FE25,'表１　R8補助（合計）'!$A$4:$FD$41,DM$1,FALSE)="","",VLOOKUP($FE25,'表１　R8補助（合計）'!$A$4:$FD$41,DM$1,FALSE)),"")</f>
        <v/>
      </c>
      <c r="DN25" s="111" t="str">
        <f>IFERROR(IF(VLOOKUP($FE25,'表１　R8補助（合計）'!$A$4:$FD$41,DN$1,FALSE)="","",VLOOKUP($FE25,'表１　R8補助（合計）'!$A$4:$FD$41,DN$1,FALSE)),"")</f>
        <v/>
      </c>
      <c r="DO25" s="111" t="str">
        <f>IFERROR(IF(VLOOKUP($FE25,'表１　R8補助（合計）'!$A$4:$FD$41,DO$1,FALSE)="","",VLOOKUP($FE25,'表１　R8補助（合計）'!$A$4:$FD$41,DO$1,FALSE)),"")</f>
        <v/>
      </c>
      <c r="DP25" s="112" t="str">
        <f>IFERROR(IF(VLOOKUP($FE25,'表１　R8補助（合計）'!$A$4:$FD$41,DP$1,FALSE)="","",VLOOKUP($FE25,'表１　R8補助（合計）'!$A$4:$FD$41,DP$1,FALSE)),"")</f>
        <v/>
      </c>
      <c r="DQ25" s="111" t="str">
        <f>IFERROR(IF(VLOOKUP($FE25,'表１　R8補助（合計）'!$A$4:$FD$41,DQ$1,FALSE)="","",VLOOKUP($FE25,'表１　R8補助（合計）'!$A$4:$FD$41,DQ$1,FALSE)),"")</f>
        <v/>
      </c>
      <c r="DR25" s="111" t="str">
        <f>IFERROR(IF(VLOOKUP($FE25,'表１　R8補助（合計）'!$A$4:$FD$41,DR$1,FALSE)="","",VLOOKUP($FE25,'表１　R8補助（合計）'!$A$4:$FD$41,DR$1,FALSE)),"")</f>
        <v/>
      </c>
      <c r="DS25" s="111" t="str">
        <f>IFERROR(IF(VLOOKUP($FE25,'表１　R8補助（合計）'!$A$4:$FD$41,DS$1,FALSE)="","",VLOOKUP($FE25,'表１　R8補助（合計）'!$A$4:$FD$41,DS$1,FALSE)),"")</f>
        <v/>
      </c>
      <c r="DT25" s="112" t="str">
        <f>IFERROR(IF(VLOOKUP($FE25,'表１　R8補助（合計）'!$A$4:$FD$41,DT$1,FALSE)="","",VLOOKUP($FE25,'表１　R8補助（合計）'!$A$4:$FD$41,DT$1,FALSE)),"")</f>
        <v/>
      </c>
      <c r="DU25" s="111" t="str">
        <f>IFERROR(IF(VLOOKUP($FE25,'表１　R8補助（合計）'!$A$4:$FD$41,DU$1,FALSE)="","",VLOOKUP($FE25,'表１　R8補助（合計）'!$A$4:$FD$41,DU$1,FALSE)),"")</f>
        <v/>
      </c>
      <c r="DV25" s="111" t="str">
        <f>IFERROR(IF(VLOOKUP($FE25,'表１　R8補助（合計）'!$A$4:$FD$41,DV$1,FALSE)="","",VLOOKUP($FE25,'表１　R8補助（合計）'!$A$4:$FD$41,DV$1,FALSE)),"")</f>
        <v/>
      </c>
      <c r="DW25" s="111" t="str">
        <f>IFERROR(IF(VLOOKUP($FE25,'表１　R8補助（合計）'!$A$4:$FD$41,DW$1,FALSE)="","",VLOOKUP($FE25,'表１　R8補助（合計）'!$A$4:$FD$41,DW$1,FALSE)),"")</f>
        <v/>
      </c>
      <c r="DX25" s="112" t="str">
        <f>IFERROR(IF(VLOOKUP($FE25,'表１　R8補助（合計）'!$A$4:$FD$41,DX$1,FALSE)="","",VLOOKUP($FE25,'表１　R8補助（合計）'!$A$4:$FD$41,DX$1,FALSE)),"")</f>
        <v/>
      </c>
      <c r="DY25" s="111" t="str">
        <f>IFERROR(IF(VLOOKUP($FE25,'表１　R8補助（合計）'!$A$4:$FD$41,DY$1,FALSE)="","",VLOOKUP($FE25,'表１　R8補助（合計）'!$A$4:$FD$41,DY$1,FALSE)),"")</f>
        <v/>
      </c>
      <c r="DZ25" s="111" t="str">
        <f>IFERROR(IF(VLOOKUP($FE25,'表１　R8補助（合計）'!$A$4:$FD$41,DZ$1,FALSE)="","",VLOOKUP($FE25,'表１　R8補助（合計）'!$A$4:$FD$41,DZ$1,FALSE)),"")</f>
        <v/>
      </c>
      <c r="EA25" s="111" t="str">
        <f>IFERROR(IF(VLOOKUP($FE25,'表１　R8補助（合計）'!$A$4:$FD$41,EA$1,FALSE)="","",VLOOKUP($FE25,'表１　R8補助（合計）'!$A$4:$FD$41,EA$1,FALSE)),"")</f>
        <v/>
      </c>
      <c r="EB25" s="112" t="str">
        <f>IFERROR(IF(VLOOKUP($FE25,'表１　R8補助（合計）'!$A$4:$FD$41,EB$1,FALSE)="","",VLOOKUP($FE25,'表１　R8補助（合計）'!$A$4:$FD$41,EB$1,FALSE)),"")</f>
        <v/>
      </c>
      <c r="EC25" s="111" t="str">
        <f>IFERROR(IF(VLOOKUP($FE25,'表１　R8補助（合計）'!$A$4:$FD$41,EC$1,FALSE)="","",VLOOKUP($FE25,'表１　R8補助（合計）'!$A$4:$FD$41,EC$1,FALSE)),"")</f>
        <v/>
      </c>
      <c r="ED25" s="111" t="str">
        <f>IFERROR(IF(VLOOKUP($FE25,'表１　R8補助（合計）'!$A$4:$FD$41,ED$1,FALSE)="","",VLOOKUP($FE25,'表１　R8補助（合計）'!$A$4:$FD$41,ED$1,FALSE)),"")</f>
        <v/>
      </c>
      <c r="EE25" s="111" t="str">
        <f>IFERROR(IF(VLOOKUP($FE25,'表１　R8補助（合計）'!$A$4:$FD$41,EE$1,FALSE)="","",VLOOKUP($FE25,'表１　R8補助（合計）'!$A$4:$FD$41,EE$1,FALSE)),"")</f>
        <v/>
      </c>
      <c r="EF25" s="112" t="str">
        <f>IFERROR(IF(VLOOKUP($FE25,'表１　R8補助（合計）'!$A$4:$FD$41,EF$1,FALSE)="","",VLOOKUP($FE25,'表１　R8補助（合計）'!$A$4:$FD$41,EF$1,FALSE)),"")</f>
        <v/>
      </c>
      <c r="EG25" s="111" t="str">
        <f>IFERROR(IF(VLOOKUP($FE25,'表１　R8補助（合計）'!$A$4:$FD$41,EG$1,FALSE)="","",VLOOKUP($FE25,'表１　R8補助（合計）'!$A$4:$FD$41,EG$1,FALSE)),"")</f>
        <v/>
      </c>
      <c r="EH25" s="111" t="str">
        <f>IFERROR(IF(VLOOKUP($FE25,'表１　R8補助（合計）'!$A$4:$FD$41,EH$1,FALSE)="","",VLOOKUP($FE25,'表１　R8補助（合計）'!$A$4:$FD$41,EH$1,FALSE)),"")</f>
        <v/>
      </c>
      <c r="EI25" s="111" t="str">
        <f>IFERROR(IF(VLOOKUP($FE25,'表１　R8補助（合計）'!$A$4:$FD$41,EI$1,FALSE)="","",VLOOKUP($FE25,'表１　R8補助（合計）'!$A$4:$FD$41,EI$1,FALSE)),"")</f>
        <v/>
      </c>
      <c r="EJ25" s="112" t="str">
        <f>IFERROR(IF(VLOOKUP($FE25,'表１　R8補助（合計）'!$A$4:$FD$41,EJ$1,FALSE)="","",VLOOKUP($FE25,'表１　R8補助（合計）'!$A$4:$FD$41,EJ$1,FALSE)),"")</f>
        <v/>
      </c>
      <c r="EK25" s="111" t="str">
        <f>IFERROR(IF(VLOOKUP($FE25,'表１　R8補助（合計）'!$A$4:$FD$41,EK$1,FALSE)="","",VLOOKUP($FE25,'表１　R8補助（合計）'!$A$4:$FD$41,EK$1,FALSE)),"")</f>
        <v/>
      </c>
      <c r="EL25" s="111" t="str">
        <f>IFERROR(IF(VLOOKUP($FE25,'表１　R8補助（合計）'!$A$4:$FD$41,EL$1,FALSE)="","",VLOOKUP($FE25,'表１　R8補助（合計）'!$A$4:$FD$41,EL$1,FALSE)),"")</f>
        <v/>
      </c>
      <c r="EM25" s="111" t="str">
        <f>IFERROR(IF(VLOOKUP($FE25,'表１　R8補助（合計）'!$A$4:$FD$41,EM$1,FALSE)="","",VLOOKUP($FE25,'表１　R8補助（合計）'!$A$4:$FD$41,EM$1,FALSE)),"")</f>
        <v/>
      </c>
      <c r="EN25" s="112" t="str">
        <f>IFERROR(IF(VLOOKUP($FE25,'表１　R8補助（合計）'!$A$4:$FD$41,EN$1,FALSE)="","",VLOOKUP($FE25,'表１　R8補助（合計）'!$A$4:$FD$41,EN$1,FALSE)),"")</f>
        <v/>
      </c>
      <c r="EO25" s="111" t="str">
        <f>IFERROR(IF(VLOOKUP($FE25,'表１　R8補助（合計）'!$A$4:$FD$41,EO$1,FALSE)="","",VLOOKUP($FE25,'表１　R8補助（合計）'!$A$4:$FD$41,EO$1,FALSE)),"")</f>
        <v/>
      </c>
      <c r="EP25" s="111" t="str">
        <f>IFERROR(IF(VLOOKUP($FE25,'表１　R8補助（合計）'!$A$4:$FD$41,EP$1,FALSE)="","",VLOOKUP($FE25,'表１　R8補助（合計）'!$A$4:$FD$41,EP$1,FALSE)),"")</f>
        <v/>
      </c>
      <c r="EQ25" s="111" t="str">
        <f>IFERROR(IF(VLOOKUP($FE25,'表１　R8補助（合計）'!$A$4:$FD$41,EQ$1,FALSE)="","",VLOOKUP($FE25,'表１　R8補助（合計）'!$A$4:$FD$41,EQ$1,FALSE)),"")</f>
        <v/>
      </c>
      <c r="ER25" s="112" t="str">
        <f>IFERROR(IF(VLOOKUP($FE25,'表１　R8補助（合計）'!$A$4:$FD$41,ER$1,FALSE)="","",VLOOKUP($FE25,'表１　R8補助（合計）'!$A$4:$FD$41,ER$1,FALSE)),"")</f>
        <v/>
      </c>
      <c r="ES25" s="111" t="str">
        <f>IFERROR(IF(VLOOKUP($FE25,'表１　R8補助（合計）'!$A$4:$FD$41,ES$1,FALSE)="","",VLOOKUP($FE25,'表１　R8補助（合計）'!$A$4:$FD$41,ES$1,FALSE)),"")</f>
        <v/>
      </c>
      <c r="ET25" s="111" t="str">
        <f>IFERROR(IF(VLOOKUP($FE25,'表１　R8補助（合計）'!$A$4:$FD$41,ET$1,FALSE)="","",VLOOKUP($FE25,'表１　R8補助（合計）'!$A$4:$FD$41,ET$1,FALSE)),"")</f>
        <v/>
      </c>
      <c r="EU25" s="111" t="str">
        <f>IFERROR(IF(VLOOKUP($FE25,'表１　R8補助（合計）'!$A$4:$FD$41,EU$1,FALSE)="","",VLOOKUP($FE25,'表１　R8補助（合計）'!$A$4:$FD$41,EU$1,FALSE)),"")</f>
        <v/>
      </c>
      <c r="EV25" s="112" t="str">
        <f>IFERROR(IF(VLOOKUP($FE25,'表１　R8補助（合計）'!$A$4:$FD$41,EV$1,FALSE)="","",VLOOKUP($FE25,'表１　R8補助（合計）'!$A$4:$FD$41,EV$1,FALSE)),"")</f>
        <v/>
      </c>
      <c r="EW25" s="111" t="str">
        <f>IFERROR(IF(VLOOKUP($FE25,'表１　R8補助（合計）'!$A$4:$FD$41,EW$1,FALSE)="","",VLOOKUP($FE25,'表１　R8補助（合計）'!$A$4:$FD$41,EW$1,FALSE)),"")</f>
        <v/>
      </c>
      <c r="EX25" s="111" t="str">
        <f>IFERROR(IF(VLOOKUP($FE25,'表１　R8補助（合計）'!$A$4:$FD$41,EX$1,FALSE)="","",VLOOKUP($FE25,'表１　R8補助（合計）'!$A$4:$FD$41,EX$1,FALSE)),"")</f>
        <v/>
      </c>
      <c r="EY25" s="111" t="str">
        <f>IFERROR(IF(VLOOKUP($FE25,'表１　R8補助（合計）'!$A$4:$FD$41,EY$1,FALSE)="","",VLOOKUP($FE25,'表１　R8補助（合計）'!$A$4:$FD$41,EY$1,FALSE)),"")</f>
        <v/>
      </c>
      <c r="EZ25" s="112" t="str">
        <f>IFERROR(IF(VLOOKUP($FE25,'表１　R8補助（合計）'!$A$4:$FD$41,EZ$1,FALSE)="","",VLOOKUP($FE25,'表１　R8補助（合計）'!$A$4:$FD$41,EZ$1,FALSE)),"")</f>
        <v/>
      </c>
      <c r="FA25" s="165" t="str">
        <f t="shared" si="122"/>
        <v/>
      </c>
      <c r="FB25" s="166" t="str">
        <f t="shared" si="122"/>
        <v/>
      </c>
      <c r="FC25" s="166" t="str">
        <f t="shared" si="122"/>
        <v/>
      </c>
      <c r="FD25" s="159" t="str">
        <f t="shared" si="122"/>
        <v/>
      </c>
      <c r="FE25" s="126"/>
      <c r="FF25" s="65">
        <f t="shared" si="121"/>
        <v>16</v>
      </c>
    </row>
    <row r="26" spans="1:162" s="75" customFormat="1" ht="36.75" customHeight="1" x14ac:dyDescent="0.25">
      <c r="A26" s="175">
        <v>14</v>
      </c>
      <c r="B26" s="142" t="str">
        <f>IFERROR(IF(VLOOKUP($FE26,'表１　R8補助（合計）'!$A$4:$FD$41,B$1,FALSE)="","",VLOOKUP($FE26,'表１　R8補助（合計）'!$A$4:$FD$41,B$1,FALSE)),"")</f>
        <v/>
      </c>
      <c r="C26" s="142" t="str">
        <f>IFERROR(IF(VLOOKUP($FE26,'表１　R8補助（合計）'!$A$4:$FD$41,C$1,FALSE)="","",VLOOKUP($FE26,'表１　R8補助（合計）'!$A$4:$FD$41,C$1,FALSE)),"")</f>
        <v/>
      </c>
      <c r="D26" s="143" t="str">
        <f>IFERROR(IF(VLOOKUP($FE26,'表１　R8補助（合計）'!$A$4:$FD$41,D$1,FALSE)="","",VLOOKUP($FE26,'表１　R8補助（合計）'!$A$4:$FD$41,D$1,FALSE)),"")</f>
        <v/>
      </c>
      <c r="E26" s="143" t="str">
        <f>IFERROR(IF(VLOOKUP($FE26,'表１　R8補助（合計）'!$A$4:$FD$41,E$1,FALSE)="","",VLOOKUP($FE26,'表１　R8補助（合計）'!$A$4:$FD$41,E$1,FALSE)),"")</f>
        <v/>
      </c>
      <c r="F26" s="143" t="str">
        <f>IFERROR(IF(VLOOKUP($FE26,'表１　R8補助（合計）'!$A$4:$FD$41,F$1,FALSE)="","",VLOOKUP($FE26,'表１　R8補助（合計）'!$A$4:$FD$41,F$1,FALSE)),"")</f>
        <v/>
      </c>
      <c r="G26" s="143" t="str">
        <f>IFERROR(IF(VLOOKUP($FE26,'表１　R8補助（合計）'!$A$4:$FD$41,G$1,FALSE)="","",VLOOKUP($FE26,'表１　R8補助（合計）'!$A$4:$FD$41,G$1,FALSE)),"")</f>
        <v/>
      </c>
      <c r="H26" s="143" t="str">
        <f>IFERROR(IF(VLOOKUP($FE26,'表１　R8補助（合計）'!$A$4:$FD$41,H$1,FALSE)="","",VLOOKUP($FE26,'表１　R8補助（合計）'!$A$4:$FD$41,H$1,FALSE)),"")</f>
        <v/>
      </c>
      <c r="I26" s="144" t="str">
        <f>IFERROR(IF(VLOOKUP($FE26,'表１　R8補助（合計）'!$A$4:$FD$41,I$1,FALSE)="","",VLOOKUP($FE26,'表１　R8補助（合計）'!$A$4:$FD$41,I$1,FALSE))*$FD26,"")</f>
        <v/>
      </c>
      <c r="J26" s="144" t="str">
        <f>IFERROR(IF(VLOOKUP($FE26,'表１　R8補助（合計）'!$A$4:$FD$41,J$1,FALSE)="","",VLOOKUP($FE26,'表１　R8補助（合計）'!$A$4:$FD$41,J$1,FALSE))*$FD26,"")</f>
        <v/>
      </c>
      <c r="K26" s="144" t="str">
        <f>IFERROR(IF(VLOOKUP($FE26,'表１　R8補助（合計）'!$A$4:$FD$41,K$1,FALSE)="","",VLOOKUP($FE26,'表１　R8補助（合計）'!$A$4:$FD$41,K$1,FALSE))*$FD26,"")</f>
        <v/>
      </c>
      <c r="L26" s="138" t="e">
        <f t="shared" si="123"/>
        <v>#VALUE!</v>
      </c>
      <c r="M26" s="144" t="str">
        <f>IFERROR(IF(VLOOKUP($FE26,'表１　R8補助（合計）'!$A$4:$FD$41,M$1,FALSE)="","",VLOOKUP($FE26,'表１　R8補助（合計）'!$A$4:$FD$41,M$1,FALSE)),"")</f>
        <v/>
      </c>
      <c r="N26" s="139" t="e">
        <f t="shared" si="124"/>
        <v>#VALUE!</v>
      </c>
      <c r="O26" s="145" t="str">
        <f>IFERROR(IF(VLOOKUP($FE26,'表１　R8補助（合計）'!$A$4:$FD$41,O$1,FALSE)="","",VLOOKUP($FE26,'表１　R8補助（合計）'!$A$4:$FD$41,O$1,FALSE))*$FD26,"")</f>
        <v/>
      </c>
      <c r="P26" s="146" t="str">
        <f>IFERROR(IF(VLOOKUP($FE26,'表１　R8補助（合計）'!$A$4:$FD$41,P$1,FALSE)="","",VLOOKUP($FE26,'表１　R8補助（合計）'!$A$4:$FD$41,P$1,FALSE))*$FD26,"")</f>
        <v/>
      </c>
      <c r="Q26" s="146" t="str">
        <f>IFERROR(IF(VLOOKUP($FE26,'表１　R8補助（合計）'!$A$4:$FD$41,Q$1,FALSE)="","",VLOOKUP($FE26,'表１　R8補助（合計）'!$A$4:$FD$41,Q$1,FALSE))*$FD26,"")</f>
        <v/>
      </c>
      <c r="R26" s="140" t="e">
        <f t="shared" si="125"/>
        <v>#VALUE!</v>
      </c>
      <c r="S26" s="162"/>
      <c r="T26" s="147" t="str">
        <f>IFERROR(IF(VLOOKUP($FE26,'表１　R8補助（合計）'!$A$4:$FD$41,T$1,FALSE)="","",VLOOKUP($FE26,'表１　R8補助（合計）'!$A$4:$FD$41,T$1,FALSE)),"")</f>
        <v/>
      </c>
      <c r="U26" s="140" t="e">
        <f t="shared" si="126"/>
        <v>#VALUE!</v>
      </c>
      <c r="V26" s="147" t="str">
        <f>IFERROR(IF(VLOOKUP($FE26,'表１　R8補助（合計）'!$A$4:$FD$41,V$1,FALSE)="","",VLOOKUP($FE26,'表１　R8補助（合計）'!$A$4:$FD$41,V$1,FALSE)),"")</f>
        <v/>
      </c>
      <c r="W26" s="138" t="e">
        <f t="shared" si="127"/>
        <v>#VALUE!</v>
      </c>
      <c r="X26" s="147" t="str">
        <f>IFERROR(IF(VLOOKUP($FE26,'表１　R8補助（合計）'!$A$4:$FD$41,X$1,FALSE)="","",VLOOKUP($FE26,'表１　R8補助（合計）'!$A$4:$FD$41,X$1,FALSE)),"")</f>
        <v/>
      </c>
      <c r="Y26" s="147" t="str">
        <f>IFERROR(IF(VLOOKUP($FE26,'表１　R8補助（合計）'!$A$4:$FD$41,Y$1,FALSE)="","",VLOOKUP($FE26,'表１　R8補助（合計）'!$A$4:$FD$41,Y$1,FALSE)),"")</f>
        <v/>
      </c>
      <c r="Z26" s="147" t="str">
        <f>IFERROR(IF(VLOOKUP($FE26,'表１　R8補助（合計）'!$A$4:$FD$41,Z$1,FALSE)="","",VLOOKUP($FE26,'表１　R8補助（合計）'!$A$4:$FD$41,Z$1,FALSE)),"")</f>
        <v/>
      </c>
      <c r="AA26" s="147" t="str">
        <f>IFERROR(IF(VLOOKUP($FE26,'表１　R8補助（合計）'!$A$4:$FD$41,AA$1,FALSE)="","",VLOOKUP($FE26,'表１　R8補助（合計）'!$A$4:$FD$41,AA$1,FALSE)),"")</f>
        <v/>
      </c>
      <c r="AB26" s="147" t="str">
        <f>IFERROR(IF(VLOOKUP($FE26,'表１　R8補助（合計）'!$A$4:$FD$41,AB$1,FALSE)="","",VLOOKUP($FE26,'表１　R8補助（合計）'!$A$4:$FD$41,AB$1,FALSE)),"")</f>
        <v/>
      </c>
      <c r="AC26" s="147" t="str">
        <f>IFERROR(IF(VLOOKUP($FE26,'表１　R8補助（合計）'!$A$4:$FD$41,AC$1,FALSE)="","",VLOOKUP($FE26,'表１　R8補助（合計）'!$A$4:$FD$41,AC$1,FALSE)),"")</f>
        <v/>
      </c>
      <c r="AD26" s="147" t="str">
        <f>IFERROR(IF(VLOOKUP($FE26,'表１　R8補助（合計）'!$A$4:$FD$41,AD$1,FALSE)="","",VLOOKUP($FE26,'表１　R8補助（合計）'!$A$4:$FD$41,AD$1,FALSE)),"")</f>
        <v/>
      </c>
      <c r="AE26" s="147" t="str">
        <f>IFERROR(IF(VLOOKUP($FE26,'表１　R8補助（合計）'!$A$4:$FD$41,AE$1,FALSE)="","",VLOOKUP($FE26,'表１　R8補助（合計）'!$A$4:$FD$41,AE$1,FALSE)),"")</f>
        <v/>
      </c>
      <c r="AF26" s="147" t="str">
        <f>IFERROR(IF(VLOOKUP($FE26,'表１　R8補助（合計）'!$A$4:$FD$41,AF$1,FALSE)="","",VLOOKUP($FE26,'表１　R8補助（合計）'!$A$4:$FD$41,AF$1,FALSE)),"")</f>
        <v/>
      </c>
      <c r="AG26" s="147" t="str">
        <f>IFERROR(IF(VLOOKUP($FE26,'表１　R8補助（合計）'!$A$4:$FD$41,AG$1,FALSE)="","",VLOOKUP($FE26,'表１　R8補助（合計）'!$A$4:$FD$41,AG$1,FALSE)),"")</f>
        <v/>
      </c>
      <c r="AH26" s="147" t="str">
        <f>IFERROR(IF(VLOOKUP($FE26,'表１　R8補助（合計）'!$A$4:$FD$41,AH$1,FALSE)="","",VLOOKUP($FE26,'表１　R8補助（合計）'!$A$4:$FD$41,AH$1,FALSE)),"")</f>
        <v/>
      </c>
      <c r="AI26" s="147" t="str">
        <f>IFERROR(IF(VLOOKUP($FE26,'表１　R8補助（合計）'!$A$4:$FD$41,AI$1,FALSE)="","",VLOOKUP($FE26,'表１　R8補助（合計）'!$A$4:$FD$41,AI$1,FALSE)),"")</f>
        <v/>
      </c>
      <c r="AJ26" s="201"/>
      <c r="AK26" s="111" t="str">
        <f>IFERROR(IF(VLOOKUP($FE26,'表１　R8補助（合計）'!$A$4:$FD$41,AK$1,FALSE)="","",VLOOKUP($FE26,'表１　R8補助（合計）'!$A$4:$FD$41,AK$1,FALSE)),"")</f>
        <v/>
      </c>
      <c r="AL26" s="111" t="str">
        <f>IFERROR(IF(VLOOKUP($FE26,'表１　R8補助（合計）'!$A$4:$FD$41,AL$1,FALSE)="","",VLOOKUP($FE26,'表１　R8補助（合計）'!$A$4:$FD$41,AL$1,FALSE)),"")</f>
        <v/>
      </c>
      <c r="AM26" s="111" t="str">
        <f>IFERROR(IF(VLOOKUP($FE26,'表１　R8補助（合計）'!$A$4:$FD$41,AM$1,FALSE)="","",VLOOKUP($FE26,'表１　R8補助（合計）'!$A$4:$FD$41,AM$1,FALSE)),"")</f>
        <v/>
      </c>
      <c r="AN26" s="112" t="str">
        <f>IFERROR(IF(VLOOKUP($FE26,'表１　R8補助（合計）'!$A$4:$FD$41,AN$1,FALSE)="","",VLOOKUP($FE26,'表１　R8補助（合計）'!$A$4:$FD$41,AN$1,FALSE)),"")</f>
        <v/>
      </c>
      <c r="AO26" s="111" t="str">
        <f>IFERROR(IF(VLOOKUP($FE26,'表１　R8補助（合計）'!$A$4:$FD$41,AO$1,FALSE)="","",VLOOKUP($FE26,'表１　R8補助（合計）'!$A$4:$FD$41,AO$1,FALSE)),"")</f>
        <v/>
      </c>
      <c r="AP26" s="111" t="str">
        <f>IFERROR(IF(VLOOKUP($FE26,'表１　R8補助（合計）'!$A$4:$FD$41,AP$1,FALSE)="","",VLOOKUP($FE26,'表１　R8補助（合計）'!$A$4:$FD$41,AP$1,FALSE)),"")</f>
        <v/>
      </c>
      <c r="AQ26" s="111" t="str">
        <f>IFERROR(IF(VLOOKUP($FE26,'表１　R8補助（合計）'!$A$4:$FD$41,AQ$1,FALSE)="","",VLOOKUP($FE26,'表１　R8補助（合計）'!$A$4:$FD$41,AQ$1,FALSE)),"")</f>
        <v/>
      </c>
      <c r="AR26" s="112" t="str">
        <f>IFERROR(IF(VLOOKUP($FE26,'表１　R8補助（合計）'!$A$4:$FD$41,AR$1,FALSE)="","",VLOOKUP($FE26,'表１　R8補助（合計）'!$A$4:$FD$41,AR$1,FALSE)),"")</f>
        <v/>
      </c>
      <c r="AS26" s="111" t="str">
        <f>IFERROR(IF(VLOOKUP($FE26,'表１　R8補助（合計）'!$A$4:$FD$41,AS$1,FALSE)="","",VLOOKUP($FE26,'表１　R8補助（合計）'!$A$4:$FD$41,AS$1,FALSE)),"")</f>
        <v/>
      </c>
      <c r="AT26" s="111" t="str">
        <f>IFERROR(IF(VLOOKUP($FE26,'表１　R8補助（合計）'!$A$4:$FD$41,AT$1,FALSE)="","",VLOOKUP($FE26,'表１　R8補助（合計）'!$A$4:$FD$41,AT$1,FALSE)),"")</f>
        <v/>
      </c>
      <c r="AU26" s="111" t="str">
        <f>IFERROR(IF(VLOOKUP($FE26,'表１　R8補助（合計）'!$A$4:$FD$41,AU$1,FALSE)="","",VLOOKUP($FE26,'表１　R8補助（合計）'!$A$4:$FD$41,AU$1,FALSE)),"")</f>
        <v/>
      </c>
      <c r="AV26" s="112" t="str">
        <f>IFERROR(IF(VLOOKUP($FE26,'表１　R8補助（合計）'!$A$4:$FD$41,AV$1,FALSE)="","",VLOOKUP($FE26,'表１　R8補助（合計）'!$A$4:$FD$41,AV$1,FALSE)),"")</f>
        <v/>
      </c>
      <c r="AW26" s="111" t="str">
        <f>IFERROR(IF(VLOOKUP($FE26,'表１　R8補助（合計）'!$A$4:$FD$41,AW$1,FALSE)="","",VLOOKUP($FE26,'表１　R8補助（合計）'!$A$4:$FD$41,AW$1,FALSE)),"")</f>
        <v/>
      </c>
      <c r="AX26" s="111" t="str">
        <f>IFERROR(IF(VLOOKUP($FE26,'表１　R8補助（合計）'!$A$4:$FD$41,AX$1,FALSE)="","",VLOOKUP($FE26,'表１　R8補助（合計）'!$A$4:$FD$41,AX$1,FALSE)),"")</f>
        <v/>
      </c>
      <c r="AY26" s="111" t="str">
        <f>IFERROR(IF(VLOOKUP($FE26,'表１　R8補助（合計）'!$A$4:$FD$41,AY$1,FALSE)="","",VLOOKUP($FE26,'表１　R8補助（合計）'!$A$4:$FD$41,AY$1,FALSE)),"")</f>
        <v/>
      </c>
      <c r="AZ26" s="112" t="str">
        <f>IFERROR(IF(VLOOKUP($FE26,'表１　R8補助（合計）'!$A$4:$FD$41,AZ$1,FALSE)="","",VLOOKUP($FE26,'表１　R8補助（合計）'!$A$4:$FD$41,AZ$1,FALSE)),"")</f>
        <v/>
      </c>
      <c r="BA26" s="111" t="str">
        <f>IFERROR(IF(VLOOKUP($FE26,'表１　R8補助（合計）'!$A$4:$FD$41,BA$1,FALSE)="","",VLOOKUP($FE26,'表１　R8補助（合計）'!$A$4:$FD$41,BA$1,FALSE)),"")</f>
        <v/>
      </c>
      <c r="BB26" s="111" t="str">
        <f>IFERROR(IF(VLOOKUP($FE26,'表１　R8補助（合計）'!$A$4:$FD$41,BB$1,FALSE)="","",VLOOKUP($FE26,'表１　R8補助（合計）'!$A$4:$FD$41,BB$1,FALSE)),"")</f>
        <v/>
      </c>
      <c r="BC26" s="111" t="str">
        <f>IFERROR(IF(VLOOKUP($FE26,'表１　R8補助（合計）'!$A$4:$FD$41,BC$1,FALSE)="","",VLOOKUP($FE26,'表１　R8補助（合計）'!$A$4:$FD$41,BC$1,FALSE)),"")</f>
        <v/>
      </c>
      <c r="BD26" s="112" t="str">
        <f>IFERROR(IF(VLOOKUP($FE26,'表１　R8補助（合計）'!$A$4:$FD$41,BD$1,FALSE)="","",VLOOKUP($FE26,'表１　R8補助（合計）'!$A$4:$FD$41,BD$1,FALSE)),"")</f>
        <v/>
      </c>
      <c r="BE26" s="111" t="str">
        <f>IFERROR(IF(VLOOKUP($FE26,'表１　R8補助（合計）'!$A$4:$FD$41,BE$1,FALSE)="","",VLOOKUP($FE26,'表１　R8補助（合計）'!$A$4:$FD$41,BE$1,FALSE)),"")</f>
        <v/>
      </c>
      <c r="BF26" s="111" t="str">
        <f>IFERROR(IF(VLOOKUP($FE26,'表１　R8補助（合計）'!$A$4:$FD$41,BF$1,FALSE)="","",VLOOKUP($FE26,'表１　R8補助（合計）'!$A$4:$FD$41,BF$1,FALSE)),"")</f>
        <v/>
      </c>
      <c r="BG26" s="111" t="str">
        <f>IFERROR(IF(VLOOKUP($FE26,'表１　R8補助（合計）'!$A$4:$FD$41,BG$1,FALSE)="","",VLOOKUP($FE26,'表１　R8補助（合計）'!$A$4:$FD$41,BG$1,FALSE)),"")</f>
        <v/>
      </c>
      <c r="BH26" s="112" t="str">
        <f>IFERROR(IF(VLOOKUP($FE26,'表１　R8補助（合計）'!$A$4:$FD$41,BH$1,FALSE)="","",VLOOKUP($FE26,'表１　R8補助（合計）'!$A$4:$FD$41,BH$1,FALSE)),"")</f>
        <v/>
      </c>
      <c r="BI26" s="111" t="str">
        <f>IFERROR(IF(VLOOKUP($FE26,'表１　R8補助（合計）'!$A$4:$FD$41,BI$1,FALSE)="","",VLOOKUP($FE26,'表１　R8補助（合計）'!$A$4:$FD$41,BI$1,FALSE)),"")</f>
        <v/>
      </c>
      <c r="BJ26" s="111" t="str">
        <f>IFERROR(IF(VLOOKUP($FE26,'表１　R8補助（合計）'!$A$4:$FD$41,BJ$1,FALSE)="","",VLOOKUP($FE26,'表１　R8補助（合計）'!$A$4:$FD$41,BJ$1,FALSE)),"")</f>
        <v/>
      </c>
      <c r="BK26" s="111" t="str">
        <f>IFERROR(IF(VLOOKUP($FE26,'表１　R8補助（合計）'!$A$4:$FD$41,BK$1,FALSE)="","",VLOOKUP($FE26,'表１　R8補助（合計）'!$A$4:$FD$41,BK$1,FALSE)),"")</f>
        <v/>
      </c>
      <c r="BL26" s="112" t="str">
        <f>IFERROR(IF(VLOOKUP($FE26,'表１　R8補助（合計）'!$A$4:$FD$41,BL$1,FALSE)="","",VLOOKUP($FE26,'表１　R8補助（合計）'!$A$4:$FD$41,BL$1,FALSE)),"")</f>
        <v/>
      </c>
      <c r="BM26" s="111" t="str">
        <f>IFERROR(IF(VLOOKUP($FE26,'表１　R8補助（合計）'!$A$4:$FD$41,BM$1,FALSE)="","",VLOOKUP($FE26,'表１　R8補助（合計）'!$A$4:$FD$41,BM$1,FALSE)),"")</f>
        <v/>
      </c>
      <c r="BN26" s="111" t="str">
        <f>IFERROR(IF(VLOOKUP($FE26,'表１　R8補助（合計）'!$A$4:$FD$41,BN$1,FALSE)="","",VLOOKUP($FE26,'表１　R8補助（合計）'!$A$4:$FD$41,BN$1,FALSE)),"")</f>
        <v/>
      </c>
      <c r="BO26" s="111" t="str">
        <f>IFERROR(IF(VLOOKUP($FE26,'表１　R8補助（合計）'!$A$4:$FD$41,BO$1,FALSE)="","",VLOOKUP($FE26,'表１　R8補助（合計）'!$A$4:$FD$41,BO$1,FALSE)),"")</f>
        <v/>
      </c>
      <c r="BP26" s="112" t="str">
        <f>IFERROR(IF(VLOOKUP($FE26,'表１　R8補助（合計）'!$A$4:$FD$41,BP$1,FALSE)="","",VLOOKUP($FE26,'表１　R8補助（合計）'!$A$4:$FD$41,BP$1,FALSE)),"")</f>
        <v/>
      </c>
      <c r="BQ26" s="111" t="str">
        <f>IFERROR(IF(VLOOKUP($FE26,'表１　R8補助（合計）'!$A$4:$FD$41,BQ$1,FALSE)="","",VLOOKUP($FE26,'表１　R8補助（合計）'!$A$4:$FD$41,BQ$1,FALSE)),"")</f>
        <v/>
      </c>
      <c r="BR26" s="111" t="str">
        <f>IFERROR(IF(VLOOKUP($FE26,'表１　R8補助（合計）'!$A$4:$FD$41,BR$1,FALSE)="","",VLOOKUP($FE26,'表１　R8補助（合計）'!$A$4:$FD$41,BR$1,FALSE)),"")</f>
        <v/>
      </c>
      <c r="BS26" s="111" t="str">
        <f>IFERROR(IF(VLOOKUP($FE26,'表１　R8補助（合計）'!$A$4:$FD$41,BS$1,FALSE)="","",VLOOKUP($FE26,'表１　R8補助（合計）'!$A$4:$FD$41,BS$1,FALSE)),"")</f>
        <v/>
      </c>
      <c r="BT26" s="112" t="str">
        <f>IFERROR(IF(VLOOKUP($FE26,'表１　R8補助（合計）'!$A$4:$FD$41,BT$1,FALSE)="","",VLOOKUP($FE26,'表１　R8補助（合計）'!$A$4:$FD$41,BT$1,FALSE)),"")</f>
        <v/>
      </c>
      <c r="BU26" s="111" t="str">
        <f>IFERROR(IF(VLOOKUP($FE26,'表１　R8補助（合計）'!$A$4:$FD$41,BU$1,FALSE)="","",VLOOKUP($FE26,'表１　R8補助（合計）'!$A$4:$FD$41,BU$1,FALSE)),"")</f>
        <v/>
      </c>
      <c r="BV26" s="111" t="str">
        <f>IFERROR(IF(VLOOKUP($FE26,'表１　R8補助（合計）'!$A$4:$FD$41,BV$1,FALSE)="","",VLOOKUP($FE26,'表１　R8補助（合計）'!$A$4:$FD$41,BV$1,FALSE)),"")</f>
        <v/>
      </c>
      <c r="BW26" s="111" t="str">
        <f>IFERROR(IF(VLOOKUP($FE26,'表１　R8補助（合計）'!$A$4:$FD$41,BW$1,FALSE)="","",VLOOKUP($FE26,'表１　R8補助（合計）'!$A$4:$FD$41,BW$1,FALSE)),"")</f>
        <v/>
      </c>
      <c r="BX26" s="112" t="str">
        <f>IFERROR(IF(VLOOKUP($FE26,'表１　R8補助（合計）'!$A$4:$FD$41,BX$1,FALSE)="","",VLOOKUP($FE26,'表１　R8補助（合計）'!$A$4:$FD$41,BX$1,FALSE)),"")</f>
        <v/>
      </c>
      <c r="BY26" s="111" t="str">
        <f>IFERROR(IF(VLOOKUP($FE26,'表１　R8補助（合計）'!$A$4:$FD$41,BY$1,FALSE)="","",VLOOKUP($FE26,'表１　R8補助（合計）'!$A$4:$FD$41,BY$1,FALSE)),"")</f>
        <v/>
      </c>
      <c r="BZ26" s="111" t="str">
        <f>IFERROR(IF(VLOOKUP($FE26,'表１　R8補助（合計）'!$A$4:$FD$41,BZ$1,FALSE)="","",VLOOKUP($FE26,'表１　R8補助（合計）'!$A$4:$FD$41,BZ$1,FALSE)),"")</f>
        <v/>
      </c>
      <c r="CA26" s="111" t="str">
        <f>IFERROR(IF(VLOOKUP($FE26,'表１　R8補助（合計）'!$A$4:$FD$41,CA$1,FALSE)="","",VLOOKUP($FE26,'表１　R8補助（合計）'!$A$4:$FD$41,CA$1,FALSE)),"")</f>
        <v/>
      </c>
      <c r="CB26" s="112" t="str">
        <f>IFERROR(IF(VLOOKUP($FE26,'表１　R8補助（合計）'!$A$4:$FD$41,CB$1,FALSE)="","",VLOOKUP($FE26,'表１　R8補助（合計）'!$A$4:$FD$41,CB$1,FALSE)),"")</f>
        <v/>
      </c>
      <c r="CC26" s="111" t="str">
        <f>IFERROR(IF(VLOOKUP($FE26,'表１　R8補助（合計）'!$A$4:$FD$41,CC$1,FALSE)="","",VLOOKUP($FE26,'表１　R8補助（合計）'!$A$4:$FD$41,CC$1,FALSE)),"")</f>
        <v/>
      </c>
      <c r="CD26" s="111" t="str">
        <f>IFERROR(IF(VLOOKUP($FE26,'表１　R8補助（合計）'!$A$4:$FD$41,CD$1,FALSE)="","",VLOOKUP($FE26,'表１　R8補助（合計）'!$A$4:$FD$41,CD$1,FALSE)),"")</f>
        <v/>
      </c>
      <c r="CE26" s="111" t="str">
        <f>IFERROR(IF(VLOOKUP($FE26,'表１　R8補助（合計）'!$A$4:$FD$41,CE$1,FALSE)="","",VLOOKUP($FE26,'表１　R8補助（合計）'!$A$4:$FD$41,CE$1,FALSE)),"")</f>
        <v/>
      </c>
      <c r="CF26" s="112" t="str">
        <f>IFERROR(IF(VLOOKUP($FE26,'表１　R8補助（合計）'!$A$4:$FD$41,CF$1,FALSE)="","",VLOOKUP($FE26,'表１　R8補助（合計）'!$A$4:$FD$41,CF$1,FALSE)),"")</f>
        <v/>
      </c>
      <c r="CG26" s="111" t="str">
        <f>IFERROR(IF(VLOOKUP($FE26,'表１　R8補助（合計）'!$A$4:$FD$41,CG$1,FALSE)="","",VLOOKUP($FE26,'表１　R8補助（合計）'!$A$4:$FD$41,CG$1,FALSE)),"")</f>
        <v/>
      </c>
      <c r="CH26" s="111" t="str">
        <f>IFERROR(IF(VLOOKUP($FE26,'表１　R8補助（合計）'!$A$4:$FD$41,CH$1,FALSE)="","",VLOOKUP($FE26,'表１　R8補助（合計）'!$A$4:$FD$41,CH$1,FALSE)),"")</f>
        <v/>
      </c>
      <c r="CI26" s="111" t="str">
        <f>IFERROR(IF(VLOOKUP($FE26,'表１　R8補助（合計）'!$A$4:$FD$41,CI$1,FALSE)="","",VLOOKUP($FE26,'表１　R8補助（合計）'!$A$4:$FD$41,CI$1,FALSE)),"")</f>
        <v/>
      </c>
      <c r="CJ26" s="112" t="str">
        <f>IFERROR(IF(VLOOKUP($FE26,'表１　R8補助（合計）'!$A$4:$FD$41,CJ$1,FALSE)="","",VLOOKUP($FE26,'表１　R8補助（合計）'!$A$4:$FD$41,CJ$1,FALSE)),"")</f>
        <v/>
      </c>
      <c r="CK26" s="111" t="str">
        <f>IFERROR(IF(VLOOKUP($FE26,'表１　R8補助（合計）'!$A$4:$FD$41,CK$1,FALSE)="","",VLOOKUP($FE26,'表１　R8補助（合計）'!$A$4:$FD$41,CK$1,FALSE)),"")</f>
        <v/>
      </c>
      <c r="CL26" s="111" t="str">
        <f>IFERROR(IF(VLOOKUP($FE26,'表１　R8補助（合計）'!$A$4:$FD$41,CL$1,FALSE)="","",VLOOKUP($FE26,'表１　R8補助（合計）'!$A$4:$FD$41,CL$1,FALSE)),"")</f>
        <v/>
      </c>
      <c r="CM26" s="111" t="str">
        <f>IFERROR(IF(VLOOKUP($FE26,'表１　R8補助（合計）'!$A$4:$FD$41,CM$1,FALSE)="","",VLOOKUP($FE26,'表１　R8補助（合計）'!$A$4:$FD$41,CM$1,FALSE)),"")</f>
        <v/>
      </c>
      <c r="CN26" s="112" t="str">
        <f>IFERROR(IF(VLOOKUP($FE26,'表１　R8補助（合計）'!$A$4:$FD$41,CN$1,FALSE)="","",VLOOKUP($FE26,'表１　R8補助（合計）'!$A$4:$FD$41,CN$1,FALSE)),"")</f>
        <v/>
      </c>
      <c r="CO26" s="111" t="str">
        <f>IFERROR(IF(VLOOKUP($FE26,'表１　R8補助（合計）'!$A$4:$FD$41,CO$1,FALSE)="","",VLOOKUP($FE26,'表１　R8補助（合計）'!$A$4:$FD$41,CO$1,FALSE)),"")</f>
        <v/>
      </c>
      <c r="CP26" s="111" t="str">
        <f>IFERROR(IF(VLOOKUP($FE26,'表１　R8補助（合計）'!$A$4:$FD$41,CP$1,FALSE)="","",VLOOKUP($FE26,'表１　R8補助（合計）'!$A$4:$FD$41,CP$1,FALSE)),"")</f>
        <v/>
      </c>
      <c r="CQ26" s="111" t="str">
        <f>IFERROR(IF(VLOOKUP($FE26,'表１　R8補助（合計）'!$A$4:$FD$41,CQ$1,FALSE)="","",VLOOKUP($FE26,'表１　R8補助（合計）'!$A$4:$FD$41,CQ$1,FALSE)),"")</f>
        <v/>
      </c>
      <c r="CR26" s="112" t="str">
        <f>IFERROR(IF(VLOOKUP($FE26,'表１　R8補助（合計）'!$A$4:$FD$41,CR$1,FALSE)="","",VLOOKUP($FE26,'表１　R8補助（合計）'!$A$4:$FD$41,CR$1,FALSE)),"")</f>
        <v/>
      </c>
      <c r="CS26" s="111" t="str">
        <f>IFERROR(IF(VLOOKUP($FE26,'表１　R8補助（合計）'!$A$4:$FD$41,CS$1,FALSE)="","",VLOOKUP($FE26,'表１　R8補助（合計）'!$A$4:$FD$41,CS$1,FALSE)),"")</f>
        <v/>
      </c>
      <c r="CT26" s="111" t="str">
        <f>IFERROR(IF(VLOOKUP($FE26,'表１　R8補助（合計）'!$A$4:$FD$41,CT$1,FALSE)="","",VLOOKUP($FE26,'表１　R8補助（合計）'!$A$4:$FD$41,CT$1,FALSE)),"")</f>
        <v/>
      </c>
      <c r="CU26" s="111" t="str">
        <f>IFERROR(IF(VLOOKUP($FE26,'表１　R8補助（合計）'!$A$4:$FD$41,CU$1,FALSE)="","",VLOOKUP($FE26,'表１　R8補助（合計）'!$A$4:$FD$41,CU$1,FALSE)),"")</f>
        <v/>
      </c>
      <c r="CV26" s="112" t="str">
        <f>IFERROR(IF(VLOOKUP($FE26,'表１　R8補助（合計）'!$A$4:$FD$41,CV$1,FALSE)="","",VLOOKUP($FE26,'表１　R8補助（合計）'!$A$4:$FD$41,CV$1,FALSE)),"")</f>
        <v/>
      </c>
      <c r="CW26" s="111" t="str">
        <f>IFERROR(IF(VLOOKUP($FE26,'表１　R8補助（合計）'!$A$4:$FD$41,CW$1,FALSE)="","",VLOOKUP($FE26,'表１　R8補助（合計）'!$A$4:$FD$41,CW$1,FALSE)),"")</f>
        <v/>
      </c>
      <c r="CX26" s="111" t="str">
        <f>IFERROR(IF(VLOOKUP($FE26,'表１　R8補助（合計）'!$A$4:$FD$41,CX$1,FALSE)="","",VLOOKUP($FE26,'表１　R8補助（合計）'!$A$4:$FD$41,CX$1,FALSE)),"")</f>
        <v/>
      </c>
      <c r="CY26" s="111" t="str">
        <f>IFERROR(IF(VLOOKUP($FE26,'表１　R8補助（合計）'!$A$4:$FD$41,CY$1,FALSE)="","",VLOOKUP($FE26,'表１　R8補助（合計）'!$A$4:$FD$41,CY$1,FALSE)),"")</f>
        <v/>
      </c>
      <c r="CZ26" s="112" t="str">
        <f>IFERROR(IF(VLOOKUP($FE26,'表１　R8補助（合計）'!$A$4:$FD$41,CZ$1,FALSE)="","",VLOOKUP($FE26,'表１　R8補助（合計）'!$A$4:$FD$41,CZ$1,FALSE)),"")</f>
        <v/>
      </c>
      <c r="DA26" s="111" t="str">
        <f>IFERROR(IF(VLOOKUP($FE26,'表１　R8補助（合計）'!$A$4:$FD$41,DA$1,FALSE)="","",VLOOKUP($FE26,'表１　R8補助（合計）'!$A$4:$FD$41,DA$1,FALSE)),"")</f>
        <v/>
      </c>
      <c r="DB26" s="111" t="str">
        <f>IFERROR(IF(VLOOKUP($FE26,'表１　R8補助（合計）'!$A$4:$FD$41,DB$1,FALSE)="","",VLOOKUP($FE26,'表１　R8補助（合計）'!$A$4:$FD$41,DB$1,FALSE)),"")</f>
        <v/>
      </c>
      <c r="DC26" s="111" t="str">
        <f>IFERROR(IF(VLOOKUP($FE26,'表１　R8補助（合計）'!$A$4:$FD$41,DC$1,FALSE)="","",VLOOKUP($FE26,'表１　R8補助（合計）'!$A$4:$FD$41,DC$1,FALSE)),"")</f>
        <v/>
      </c>
      <c r="DD26" s="112" t="str">
        <f>IFERROR(IF(VLOOKUP($FE26,'表１　R8補助（合計）'!$A$4:$FD$41,DD$1,FALSE)="","",VLOOKUP($FE26,'表１　R8補助（合計）'!$A$4:$FD$41,DD$1,FALSE)),"")</f>
        <v/>
      </c>
      <c r="DE26" s="111" t="str">
        <f>IFERROR(IF(VLOOKUP($FE26,'表１　R8補助（合計）'!$A$4:$FD$41,DE$1,FALSE)="","",VLOOKUP($FE26,'表１　R8補助（合計）'!$A$4:$FD$41,DE$1,FALSE)),"")</f>
        <v/>
      </c>
      <c r="DF26" s="111" t="str">
        <f>IFERROR(IF(VLOOKUP($FE26,'表１　R8補助（合計）'!$A$4:$FD$41,DF$1,FALSE)="","",VLOOKUP($FE26,'表１　R8補助（合計）'!$A$4:$FD$41,DF$1,FALSE)),"")</f>
        <v/>
      </c>
      <c r="DG26" s="111" t="str">
        <f>IFERROR(IF(VLOOKUP($FE26,'表１　R8補助（合計）'!$A$4:$FD$41,DG$1,FALSE)="","",VLOOKUP($FE26,'表１　R8補助（合計）'!$A$4:$FD$41,DG$1,FALSE)),"")</f>
        <v/>
      </c>
      <c r="DH26" s="112" t="str">
        <f>IFERROR(IF(VLOOKUP($FE26,'表１　R8補助（合計）'!$A$4:$FD$41,DH$1,FALSE)="","",VLOOKUP($FE26,'表１　R8補助（合計）'!$A$4:$FD$41,DH$1,FALSE)),"")</f>
        <v/>
      </c>
      <c r="DI26" s="111" t="str">
        <f>IFERROR(IF(VLOOKUP($FE26,'表１　R8補助（合計）'!$A$4:$FD$41,DI$1,FALSE)="","",VLOOKUP($FE26,'表１　R8補助（合計）'!$A$4:$FD$41,DI$1,FALSE)),"")</f>
        <v/>
      </c>
      <c r="DJ26" s="111" t="str">
        <f>IFERROR(IF(VLOOKUP($FE26,'表１　R8補助（合計）'!$A$4:$FD$41,DJ$1,FALSE)="","",VLOOKUP($FE26,'表１　R8補助（合計）'!$A$4:$FD$41,DJ$1,FALSE)),"")</f>
        <v/>
      </c>
      <c r="DK26" s="111" t="str">
        <f>IFERROR(IF(VLOOKUP($FE26,'表１　R8補助（合計）'!$A$4:$FD$41,DK$1,FALSE)="","",VLOOKUP($FE26,'表１　R8補助（合計）'!$A$4:$FD$41,DK$1,FALSE)),"")</f>
        <v/>
      </c>
      <c r="DL26" s="112" t="str">
        <f>IFERROR(IF(VLOOKUP($FE26,'表１　R8補助（合計）'!$A$4:$FD$41,DL$1,FALSE)="","",VLOOKUP($FE26,'表１　R8補助（合計）'!$A$4:$FD$41,DL$1,FALSE)),"")</f>
        <v/>
      </c>
      <c r="DM26" s="111" t="str">
        <f>IFERROR(IF(VLOOKUP($FE26,'表１　R8補助（合計）'!$A$4:$FD$41,DM$1,FALSE)="","",VLOOKUP($FE26,'表１　R8補助（合計）'!$A$4:$FD$41,DM$1,FALSE)),"")</f>
        <v/>
      </c>
      <c r="DN26" s="111" t="str">
        <f>IFERROR(IF(VLOOKUP($FE26,'表１　R8補助（合計）'!$A$4:$FD$41,DN$1,FALSE)="","",VLOOKUP($FE26,'表１　R8補助（合計）'!$A$4:$FD$41,DN$1,FALSE)),"")</f>
        <v/>
      </c>
      <c r="DO26" s="111" t="str">
        <f>IFERROR(IF(VLOOKUP($FE26,'表１　R8補助（合計）'!$A$4:$FD$41,DO$1,FALSE)="","",VLOOKUP($FE26,'表１　R8補助（合計）'!$A$4:$FD$41,DO$1,FALSE)),"")</f>
        <v/>
      </c>
      <c r="DP26" s="112" t="str">
        <f>IFERROR(IF(VLOOKUP($FE26,'表１　R8補助（合計）'!$A$4:$FD$41,DP$1,FALSE)="","",VLOOKUP($FE26,'表１　R8補助（合計）'!$A$4:$FD$41,DP$1,FALSE)),"")</f>
        <v/>
      </c>
      <c r="DQ26" s="111" t="str">
        <f>IFERROR(IF(VLOOKUP($FE26,'表１　R8補助（合計）'!$A$4:$FD$41,DQ$1,FALSE)="","",VLOOKUP($FE26,'表１　R8補助（合計）'!$A$4:$FD$41,DQ$1,FALSE)),"")</f>
        <v/>
      </c>
      <c r="DR26" s="111" t="str">
        <f>IFERROR(IF(VLOOKUP($FE26,'表１　R8補助（合計）'!$A$4:$FD$41,DR$1,FALSE)="","",VLOOKUP($FE26,'表１　R8補助（合計）'!$A$4:$FD$41,DR$1,FALSE)),"")</f>
        <v/>
      </c>
      <c r="DS26" s="111" t="str">
        <f>IFERROR(IF(VLOOKUP($FE26,'表１　R8補助（合計）'!$A$4:$FD$41,DS$1,FALSE)="","",VLOOKUP($FE26,'表１　R8補助（合計）'!$A$4:$FD$41,DS$1,FALSE)),"")</f>
        <v/>
      </c>
      <c r="DT26" s="112" t="str">
        <f>IFERROR(IF(VLOOKUP($FE26,'表１　R8補助（合計）'!$A$4:$FD$41,DT$1,FALSE)="","",VLOOKUP($FE26,'表１　R8補助（合計）'!$A$4:$FD$41,DT$1,FALSE)),"")</f>
        <v/>
      </c>
      <c r="DU26" s="111" t="str">
        <f>IFERROR(IF(VLOOKUP($FE26,'表１　R8補助（合計）'!$A$4:$FD$41,DU$1,FALSE)="","",VLOOKUP($FE26,'表１　R8補助（合計）'!$A$4:$FD$41,DU$1,FALSE)),"")</f>
        <v/>
      </c>
      <c r="DV26" s="111" t="str">
        <f>IFERROR(IF(VLOOKUP($FE26,'表１　R8補助（合計）'!$A$4:$FD$41,DV$1,FALSE)="","",VLOOKUP($FE26,'表１　R8補助（合計）'!$A$4:$FD$41,DV$1,FALSE)),"")</f>
        <v/>
      </c>
      <c r="DW26" s="111" t="str">
        <f>IFERROR(IF(VLOOKUP($FE26,'表１　R8補助（合計）'!$A$4:$FD$41,DW$1,FALSE)="","",VLOOKUP($FE26,'表１　R8補助（合計）'!$A$4:$FD$41,DW$1,FALSE)),"")</f>
        <v/>
      </c>
      <c r="DX26" s="112" t="str">
        <f>IFERROR(IF(VLOOKUP($FE26,'表１　R8補助（合計）'!$A$4:$FD$41,DX$1,FALSE)="","",VLOOKUP($FE26,'表１　R8補助（合計）'!$A$4:$FD$41,DX$1,FALSE)),"")</f>
        <v/>
      </c>
      <c r="DY26" s="111" t="str">
        <f>IFERROR(IF(VLOOKUP($FE26,'表１　R8補助（合計）'!$A$4:$FD$41,DY$1,FALSE)="","",VLOOKUP($FE26,'表１　R8補助（合計）'!$A$4:$FD$41,DY$1,FALSE)),"")</f>
        <v/>
      </c>
      <c r="DZ26" s="111" t="str">
        <f>IFERROR(IF(VLOOKUP($FE26,'表１　R8補助（合計）'!$A$4:$FD$41,DZ$1,FALSE)="","",VLOOKUP($FE26,'表１　R8補助（合計）'!$A$4:$FD$41,DZ$1,FALSE)),"")</f>
        <v/>
      </c>
      <c r="EA26" s="111" t="str">
        <f>IFERROR(IF(VLOOKUP($FE26,'表１　R8補助（合計）'!$A$4:$FD$41,EA$1,FALSE)="","",VLOOKUP($FE26,'表１　R8補助（合計）'!$A$4:$FD$41,EA$1,FALSE)),"")</f>
        <v/>
      </c>
      <c r="EB26" s="112" t="str">
        <f>IFERROR(IF(VLOOKUP($FE26,'表１　R8補助（合計）'!$A$4:$FD$41,EB$1,FALSE)="","",VLOOKUP($FE26,'表１　R8補助（合計）'!$A$4:$FD$41,EB$1,FALSE)),"")</f>
        <v/>
      </c>
      <c r="EC26" s="111" t="str">
        <f>IFERROR(IF(VLOOKUP($FE26,'表１　R8補助（合計）'!$A$4:$FD$41,EC$1,FALSE)="","",VLOOKUP($FE26,'表１　R8補助（合計）'!$A$4:$FD$41,EC$1,FALSE)),"")</f>
        <v/>
      </c>
      <c r="ED26" s="111" t="str">
        <f>IFERROR(IF(VLOOKUP($FE26,'表１　R8補助（合計）'!$A$4:$FD$41,ED$1,FALSE)="","",VLOOKUP($FE26,'表１　R8補助（合計）'!$A$4:$FD$41,ED$1,FALSE)),"")</f>
        <v/>
      </c>
      <c r="EE26" s="111" t="str">
        <f>IFERROR(IF(VLOOKUP($FE26,'表１　R8補助（合計）'!$A$4:$FD$41,EE$1,FALSE)="","",VLOOKUP($FE26,'表１　R8補助（合計）'!$A$4:$FD$41,EE$1,FALSE)),"")</f>
        <v/>
      </c>
      <c r="EF26" s="112" t="str">
        <f>IFERROR(IF(VLOOKUP($FE26,'表１　R8補助（合計）'!$A$4:$FD$41,EF$1,FALSE)="","",VLOOKUP($FE26,'表１　R8補助（合計）'!$A$4:$FD$41,EF$1,FALSE)),"")</f>
        <v/>
      </c>
      <c r="EG26" s="111" t="str">
        <f>IFERROR(IF(VLOOKUP($FE26,'表１　R8補助（合計）'!$A$4:$FD$41,EG$1,FALSE)="","",VLOOKUP($FE26,'表１　R8補助（合計）'!$A$4:$FD$41,EG$1,FALSE)),"")</f>
        <v/>
      </c>
      <c r="EH26" s="111" t="str">
        <f>IFERROR(IF(VLOOKUP($FE26,'表１　R8補助（合計）'!$A$4:$FD$41,EH$1,FALSE)="","",VLOOKUP($FE26,'表１　R8補助（合計）'!$A$4:$FD$41,EH$1,FALSE)),"")</f>
        <v/>
      </c>
      <c r="EI26" s="111" t="str">
        <f>IFERROR(IF(VLOOKUP($FE26,'表１　R8補助（合計）'!$A$4:$FD$41,EI$1,FALSE)="","",VLOOKUP($FE26,'表１　R8補助（合計）'!$A$4:$FD$41,EI$1,FALSE)),"")</f>
        <v/>
      </c>
      <c r="EJ26" s="112" t="str">
        <f>IFERROR(IF(VLOOKUP($FE26,'表１　R8補助（合計）'!$A$4:$FD$41,EJ$1,FALSE)="","",VLOOKUP($FE26,'表１　R8補助（合計）'!$A$4:$FD$41,EJ$1,FALSE)),"")</f>
        <v/>
      </c>
      <c r="EK26" s="111" t="str">
        <f>IFERROR(IF(VLOOKUP($FE26,'表１　R8補助（合計）'!$A$4:$FD$41,EK$1,FALSE)="","",VLOOKUP($FE26,'表１　R8補助（合計）'!$A$4:$FD$41,EK$1,FALSE)),"")</f>
        <v/>
      </c>
      <c r="EL26" s="111" t="str">
        <f>IFERROR(IF(VLOOKUP($FE26,'表１　R8補助（合計）'!$A$4:$FD$41,EL$1,FALSE)="","",VLOOKUP($FE26,'表１　R8補助（合計）'!$A$4:$FD$41,EL$1,FALSE)),"")</f>
        <v/>
      </c>
      <c r="EM26" s="111" t="str">
        <f>IFERROR(IF(VLOOKUP($FE26,'表１　R8補助（合計）'!$A$4:$FD$41,EM$1,FALSE)="","",VLOOKUP($FE26,'表１　R8補助（合計）'!$A$4:$FD$41,EM$1,FALSE)),"")</f>
        <v/>
      </c>
      <c r="EN26" s="112" t="str">
        <f>IFERROR(IF(VLOOKUP($FE26,'表１　R8補助（合計）'!$A$4:$FD$41,EN$1,FALSE)="","",VLOOKUP($FE26,'表１　R8補助（合計）'!$A$4:$FD$41,EN$1,FALSE)),"")</f>
        <v/>
      </c>
      <c r="EO26" s="111" t="str">
        <f>IFERROR(IF(VLOOKUP($FE26,'表１　R8補助（合計）'!$A$4:$FD$41,EO$1,FALSE)="","",VLOOKUP($FE26,'表１　R8補助（合計）'!$A$4:$FD$41,EO$1,FALSE)),"")</f>
        <v/>
      </c>
      <c r="EP26" s="111" t="str">
        <f>IFERROR(IF(VLOOKUP($FE26,'表１　R8補助（合計）'!$A$4:$FD$41,EP$1,FALSE)="","",VLOOKUP($FE26,'表１　R8補助（合計）'!$A$4:$FD$41,EP$1,FALSE)),"")</f>
        <v/>
      </c>
      <c r="EQ26" s="111" t="str">
        <f>IFERROR(IF(VLOOKUP($FE26,'表１　R8補助（合計）'!$A$4:$FD$41,EQ$1,FALSE)="","",VLOOKUP($FE26,'表１　R8補助（合計）'!$A$4:$FD$41,EQ$1,FALSE)),"")</f>
        <v/>
      </c>
      <c r="ER26" s="112" t="str">
        <f>IFERROR(IF(VLOOKUP($FE26,'表１　R8補助（合計）'!$A$4:$FD$41,ER$1,FALSE)="","",VLOOKUP($FE26,'表１　R8補助（合計）'!$A$4:$FD$41,ER$1,FALSE)),"")</f>
        <v/>
      </c>
      <c r="ES26" s="111" t="str">
        <f>IFERROR(IF(VLOOKUP($FE26,'表１　R8補助（合計）'!$A$4:$FD$41,ES$1,FALSE)="","",VLOOKUP($FE26,'表１　R8補助（合計）'!$A$4:$FD$41,ES$1,FALSE)),"")</f>
        <v/>
      </c>
      <c r="ET26" s="111" t="str">
        <f>IFERROR(IF(VLOOKUP($FE26,'表１　R8補助（合計）'!$A$4:$FD$41,ET$1,FALSE)="","",VLOOKUP($FE26,'表１　R8補助（合計）'!$A$4:$FD$41,ET$1,FALSE)),"")</f>
        <v/>
      </c>
      <c r="EU26" s="111" t="str">
        <f>IFERROR(IF(VLOOKUP($FE26,'表１　R8補助（合計）'!$A$4:$FD$41,EU$1,FALSE)="","",VLOOKUP($FE26,'表１　R8補助（合計）'!$A$4:$FD$41,EU$1,FALSE)),"")</f>
        <v/>
      </c>
      <c r="EV26" s="112" t="str">
        <f>IFERROR(IF(VLOOKUP($FE26,'表１　R8補助（合計）'!$A$4:$FD$41,EV$1,FALSE)="","",VLOOKUP($FE26,'表１　R8補助（合計）'!$A$4:$FD$41,EV$1,FALSE)),"")</f>
        <v/>
      </c>
      <c r="EW26" s="111" t="str">
        <f>IFERROR(IF(VLOOKUP($FE26,'表１　R8補助（合計）'!$A$4:$FD$41,EW$1,FALSE)="","",VLOOKUP($FE26,'表１　R8補助（合計）'!$A$4:$FD$41,EW$1,FALSE)),"")</f>
        <v/>
      </c>
      <c r="EX26" s="111" t="str">
        <f>IFERROR(IF(VLOOKUP($FE26,'表１　R8補助（合計）'!$A$4:$FD$41,EX$1,FALSE)="","",VLOOKUP($FE26,'表１　R8補助（合計）'!$A$4:$FD$41,EX$1,FALSE)),"")</f>
        <v/>
      </c>
      <c r="EY26" s="111" t="str">
        <f>IFERROR(IF(VLOOKUP($FE26,'表１　R8補助（合計）'!$A$4:$FD$41,EY$1,FALSE)="","",VLOOKUP($FE26,'表１　R8補助（合計）'!$A$4:$FD$41,EY$1,FALSE)),"")</f>
        <v/>
      </c>
      <c r="EZ26" s="112" t="str">
        <f>IFERROR(IF(VLOOKUP($FE26,'表１　R8補助（合計）'!$A$4:$FD$41,EZ$1,FALSE)="","",VLOOKUP($FE26,'表１　R8補助（合計）'!$A$4:$FD$41,EZ$1,FALSE)),"")</f>
        <v/>
      </c>
      <c r="FA26" s="165" t="str">
        <f t="shared" si="122"/>
        <v/>
      </c>
      <c r="FB26" s="166" t="str">
        <f t="shared" si="122"/>
        <v/>
      </c>
      <c r="FC26" s="166" t="str">
        <f t="shared" si="122"/>
        <v/>
      </c>
      <c r="FD26" s="159" t="str">
        <f t="shared" si="122"/>
        <v/>
      </c>
      <c r="FE26" s="126"/>
      <c r="FF26" s="65">
        <f t="shared" si="121"/>
        <v>17</v>
      </c>
    </row>
    <row r="27" spans="1:162" s="75" customFormat="1" ht="36.75" customHeight="1" x14ac:dyDescent="0.25">
      <c r="A27" s="175">
        <v>15</v>
      </c>
      <c r="B27" s="142" t="str">
        <f>IFERROR(IF(VLOOKUP($FE27,'表１　R8補助（合計）'!$A$4:$FD$41,B$1,FALSE)="","",VLOOKUP($FE27,'表１　R8補助（合計）'!$A$4:$FD$41,B$1,FALSE)),"")</f>
        <v/>
      </c>
      <c r="C27" s="142" t="str">
        <f>IFERROR(IF(VLOOKUP($FE27,'表１　R8補助（合計）'!$A$4:$FD$41,C$1,FALSE)="","",VLOOKUP($FE27,'表１　R8補助（合計）'!$A$4:$FD$41,C$1,FALSE)),"")</f>
        <v/>
      </c>
      <c r="D27" s="143" t="str">
        <f>IFERROR(IF(VLOOKUP($FE27,'表１　R8補助（合計）'!$A$4:$FD$41,D$1,FALSE)="","",VLOOKUP($FE27,'表１　R8補助（合計）'!$A$4:$FD$41,D$1,FALSE)),"")</f>
        <v/>
      </c>
      <c r="E27" s="143" t="str">
        <f>IFERROR(IF(VLOOKUP($FE27,'表１　R8補助（合計）'!$A$4:$FD$41,E$1,FALSE)="","",VLOOKUP($FE27,'表１　R8補助（合計）'!$A$4:$FD$41,E$1,FALSE)),"")</f>
        <v/>
      </c>
      <c r="F27" s="143" t="str">
        <f>IFERROR(IF(VLOOKUP($FE27,'表１　R8補助（合計）'!$A$4:$FD$41,F$1,FALSE)="","",VLOOKUP($FE27,'表１　R8補助（合計）'!$A$4:$FD$41,F$1,FALSE)),"")</f>
        <v/>
      </c>
      <c r="G27" s="143" t="str">
        <f>IFERROR(IF(VLOOKUP($FE27,'表１　R8補助（合計）'!$A$4:$FD$41,G$1,FALSE)="","",VLOOKUP($FE27,'表１　R8補助（合計）'!$A$4:$FD$41,G$1,FALSE)),"")</f>
        <v/>
      </c>
      <c r="H27" s="143" t="str">
        <f>IFERROR(IF(VLOOKUP($FE27,'表１　R8補助（合計）'!$A$4:$FD$41,H$1,FALSE)="","",VLOOKUP($FE27,'表１　R8補助（合計）'!$A$4:$FD$41,H$1,FALSE)),"")</f>
        <v/>
      </c>
      <c r="I27" s="144" t="str">
        <f>IFERROR(IF(VLOOKUP($FE27,'表１　R8補助（合計）'!$A$4:$FD$41,I$1,FALSE)="","",VLOOKUP($FE27,'表１　R8補助（合計）'!$A$4:$FD$41,I$1,FALSE))*$FD27,"")</f>
        <v/>
      </c>
      <c r="J27" s="144" t="str">
        <f>IFERROR(IF(VLOOKUP($FE27,'表１　R8補助（合計）'!$A$4:$FD$41,J$1,FALSE)="","",VLOOKUP($FE27,'表１　R8補助（合計）'!$A$4:$FD$41,J$1,FALSE))*$FD27,"")</f>
        <v/>
      </c>
      <c r="K27" s="144" t="str">
        <f>IFERROR(IF(VLOOKUP($FE27,'表１　R8補助（合計）'!$A$4:$FD$41,K$1,FALSE)="","",VLOOKUP($FE27,'表１　R8補助（合計）'!$A$4:$FD$41,K$1,FALSE))*$FD27,"")</f>
        <v/>
      </c>
      <c r="L27" s="138" t="e">
        <f t="shared" si="123"/>
        <v>#VALUE!</v>
      </c>
      <c r="M27" s="144" t="str">
        <f>IFERROR(IF(VLOOKUP($FE27,'表１　R8補助（合計）'!$A$4:$FD$41,M$1,FALSE)="","",VLOOKUP($FE27,'表１　R8補助（合計）'!$A$4:$FD$41,M$1,FALSE)),"")</f>
        <v/>
      </c>
      <c r="N27" s="139" t="e">
        <f t="shared" si="124"/>
        <v>#VALUE!</v>
      </c>
      <c r="O27" s="145" t="str">
        <f>IFERROR(IF(VLOOKUP($FE27,'表１　R8補助（合計）'!$A$4:$FD$41,O$1,FALSE)="","",VLOOKUP($FE27,'表１　R8補助（合計）'!$A$4:$FD$41,O$1,FALSE))*$FD27,"")</f>
        <v/>
      </c>
      <c r="P27" s="146" t="str">
        <f>IFERROR(IF(VLOOKUP($FE27,'表１　R8補助（合計）'!$A$4:$FD$41,P$1,FALSE)="","",VLOOKUP($FE27,'表１　R8補助（合計）'!$A$4:$FD$41,P$1,FALSE))*$FD27,"")</f>
        <v/>
      </c>
      <c r="Q27" s="146" t="str">
        <f>IFERROR(IF(VLOOKUP($FE27,'表１　R8補助（合計）'!$A$4:$FD$41,Q$1,FALSE)="","",VLOOKUP($FE27,'表１　R8補助（合計）'!$A$4:$FD$41,Q$1,FALSE))*$FD27,"")</f>
        <v/>
      </c>
      <c r="R27" s="140" t="e">
        <f t="shared" si="125"/>
        <v>#VALUE!</v>
      </c>
      <c r="S27" s="162"/>
      <c r="T27" s="147" t="str">
        <f>IFERROR(IF(VLOOKUP($FE27,'表１　R8補助（合計）'!$A$4:$FD$41,T$1,FALSE)="","",VLOOKUP($FE27,'表１　R8補助（合計）'!$A$4:$FD$41,T$1,FALSE)),"")</f>
        <v/>
      </c>
      <c r="U27" s="140" t="e">
        <f t="shared" si="126"/>
        <v>#VALUE!</v>
      </c>
      <c r="V27" s="147" t="str">
        <f>IFERROR(IF(VLOOKUP($FE27,'表１　R8補助（合計）'!$A$4:$FD$41,V$1,FALSE)="","",VLOOKUP($FE27,'表１　R8補助（合計）'!$A$4:$FD$41,V$1,FALSE)),"")</f>
        <v/>
      </c>
      <c r="W27" s="138" t="e">
        <f t="shared" si="127"/>
        <v>#VALUE!</v>
      </c>
      <c r="X27" s="147" t="str">
        <f>IFERROR(IF(VLOOKUP($FE27,'表１　R8補助（合計）'!$A$4:$FD$41,X$1,FALSE)="","",VLOOKUP($FE27,'表１　R8補助（合計）'!$A$4:$FD$41,X$1,FALSE)),"")</f>
        <v/>
      </c>
      <c r="Y27" s="147" t="str">
        <f>IFERROR(IF(VLOOKUP($FE27,'表１　R8補助（合計）'!$A$4:$FD$41,Y$1,FALSE)="","",VLOOKUP($FE27,'表１　R8補助（合計）'!$A$4:$FD$41,Y$1,FALSE)),"")</f>
        <v/>
      </c>
      <c r="Z27" s="147" t="str">
        <f>IFERROR(IF(VLOOKUP($FE27,'表１　R8補助（合計）'!$A$4:$FD$41,Z$1,FALSE)="","",VLOOKUP($FE27,'表１　R8補助（合計）'!$A$4:$FD$41,Z$1,FALSE)),"")</f>
        <v/>
      </c>
      <c r="AA27" s="147" t="str">
        <f>IFERROR(IF(VLOOKUP($FE27,'表１　R8補助（合計）'!$A$4:$FD$41,AA$1,FALSE)="","",VLOOKUP($FE27,'表１　R8補助（合計）'!$A$4:$FD$41,AA$1,FALSE)),"")</f>
        <v/>
      </c>
      <c r="AB27" s="147" t="str">
        <f>IFERROR(IF(VLOOKUP($FE27,'表１　R8補助（合計）'!$A$4:$FD$41,AB$1,FALSE)="","",VLOOKUP($FE27,'表１　R8補助（合計）'!$A$4:$FD$41,AB$1,FALSE)),"")</f>
        <v/>
      </c>
      <c r="AC27" s="147" t="str">
        <f>IFERROR(IF(VLOOKUP($FE27,'表１　R8補助（合計）'!$A$4:$FD$41,AC$1,FALSE)="","",VLOOKUP($FE27,'表１　R8補助（合計）'!$A$4:$FD$41,AC$1,FALSE)),"")</f>
        <v/>
      </c>
      <c r="AD27" s="147" t="str">
        <f>IFERROR(IF(VLOOKUP($FE27,'表１　R8補助（合計）'!$A$4:$FD$41,AD$1,FALSE)="","",VLOOKUP($FE27,'表１　R8補助（合計）'!$A$4:$FD$41,AD$1,FALSE)),"")</f>
        <v/>
      </c>
      <c r="AE27" s="147" t="str">
        <f>IFERROR(IF(VLOOKUP($FE27,'表１　R8補助（合計）'!$A$4:$FD$41,AE$1,FALSE)="","",VLOOKUP($FE27,'表１　R8補助（合計）'!$A$4:$FD$41,AE$1,FALSE)),"")</f>
        <v/>
      </c>
      <c r="AF27" s="147" t="str">
        <f>IFERROR(IF(VLOOKUP($FE27,'表１　R8補助（合計）'!$A$4:$FD$41,AF$1,FALSE)="","",VLOOKUP($FE27,'表１　R8補助（合計）'!$A$4:$FD$41,AF$1,FALSE)),"")</f>
        <v/>
      </c>
      <c r="AG27" s="147" t="str">
        <f>IFERROR(IF(VLOOKUP($FE27,'表１　R8補助（合計）'!$A$4:$FD$41,AG$1,FALSE)="","",VLOOKUP($FE27,'表１　R8補助（合計）'!$A$4:$FD$41,AG$1,FALSE)),"")</f>
        <v/>
      </c>
      <c r="AH27" s="147" t="str">
        <f>IFERROR(IF(VLOOKUP($FE27,'表１　R8補助（合計）'!$A$4:$FD$41,AH$1,FALSE)="","",VLOOKUP($FE27,'表１　R8補助（合計）'!$A$4:$FD$41,AH$1,FALSE)),"")</f>
        <v/>
      </c>
      <c r="AI27" s="147" t="str">
        <f>IFERROR(IF(VLOOKUP($FE27,'表１　R8補助（合計）'!$A$4:$FD$41,AI$1,FALSE)="","",VLOOKUP($FE27,'表１　R8補助（合計）'!$A$4:$FD$41,AI$1,FALSE)),"")</f>
        <v/>
      </c>
      <c r="AJ27" s="201"/>
      <c r="AK27" s="111" t="str">
        <f>IFERROR(IF(VLOOKUP($FE27,'表１　R8補助（合計）'!$A$4:$FD$41,AK$1,FALSE)="","",VLOOKUP($FE27,'表１　R8補助（合計）'!$A$4:$FD$41,AK$1,FALSE)),"")</f>
        <v/>
      </c>
      <c r="AL27" s="111" t="str">
        <f>IFERROR(IF(VLOOKUP($FE27,'表１　R8補助（合計）'!$A$4:$FD$41,AL$1,FALSE)="","",VLOOKUP($FE27,'表１　R8補助（合計）'!$A$4:$FD$41,AL$1,FALSE)),"")</f>
        <v/>
      </c>
      <c r="AM27" s="111" t="str">
        <f>IFERROR(IF(VLOOKUP($FE27,'表１　R8補助（合計）'!$A$4:$FD$41,AM$1,FALSE)="","",VLOOKUP($FE27,'表１　R8補助（合計）'!$A$4:$FD$41,AM$1,FALSE)),"")</f>
        <v/>
      </c>
      <c r="AN27" s="112" t="str">
        <f>IFERROR(IF(VLOOKUP($FE27,'表１　R8補助（合計）'!$A$4:$FD$41,AN$1,FALSE)="","",VLOOKUP($FE27,'表１　R8補助（合計）'!$A$4:$FD$41,AN$1,FALSE)),"")</f>
        <v/>
      </c>
      <c r="AO27" s="111" t="str">
        <f>IFERROR(IF(VLOOKUP($FE27,'表１　R8補助（合計）'!$A$4:$FD$41,AO$1,FALSE)="","",VLOOKUP($FE27,'表１　R8補助（合計）'!$A$4:$FD$41,AO$1,FALSE)),"")</f>
        <v/>
      </c>
      <c r="AP27" s="111" t="str">
        <f>IFERROR(IF(VLOOKUP($FE27,'表１　R8補助（合計）'!$A$4:$FD$41,AP$1,FALSE)="","",VLOOKUP($FE27,'表１　R8補助（合計）'!$A$4:$FD$41,AP$1,FALSE)),"")</f>
        <v/>
      </c>
      <c r="AQ27" s="111" t="str">
        <f>IFERROR(IF(VLOOKUP($FE27,'表１　R8補助（合計）'!$A$4:$FD$41,AQ$1,FALSE)="","",VLOOKUP($FE27,'表１　R8補助（合計）'!$A$4:$FD$41,AQ$1,FALSE)),"")</f>
        <v/>
      </c>
      <c r="AR27" s="112" t="str">
        <f>IFERROR(IF(VLOOKUP($FE27,'表１　R8補助（合計）'!$A$4:$FD$41,AR$1,FALSE)="","",VLOOKUP($FE27,'表１　R8補助（合計）'!$A$4:$FD$41,AR$1,FALSE)),"")</f>
        <v/>
      </c>
      <c r="AS27" s="111" t="str">
        <f>IFERROR(IF(VLOOKUP($FE27,'表１　R8補助（合計）'!$A$4:$FD$41,AS$1,FALSE)="","",VLOOKUP($FE27,'表１　R8補助（合計）'!$A$4:$FD$41,AS$1,FALSE)),"")</f>
        <v/>
      </c>
      <c r="AT27" s="111" t="str">
        <f>IFERROR(IF(VLOOKUP($FE27,'表１　R8補助（合計）'!$A$4:$FD$41,AT$1,FALSE)="","",VLOOKUP($FE27,'表１　R8補助（合計）'!$A$4:$FD$41,AT$1,FALSE)),"")</f>
        <v/>
      </c>
      <c r="AU27" s="111" t="str">
        <f>IFERROR(IF(VLOOKUP($FE27,'表１　R8補助（合計）'!$A$4:$FD$41,AU$1,FALSE)="","",VLOOKUP($FE27,'表１　R8補助（合計）'!$A$4:$FD$41,AU$1,FALSE)),"")</f>
        <v/>
      </c>
      <c r="AV27" s="112" t="str">
        <f>IFERROR(IF(VLOOKUP($FE27,'表１　R8補助（合計）'!$A$4:$FD$41,AV$1,FALSE)="","",VLOOKUP($FE27,'表１　R8補助（合計）'!$A$4:$FD$41,AV$1,FALSE)),"")</f>
        <v/>
      </c>
      <c r="AW27" s="111" t="str">
        <f>IFERROR(IF(VLOOKUP($FE27,'表１　R8補助（合計）'!$A$4:$FD$41,AW$1,FALSE)="","",VLOOKUP($FE27,'表１　R8補助（合計）'!$A$4:$FD$41,AW$1,FALSE)),"")</f>
        <v/>
      </c>
      <c r="AX27" s="111" t="str">
        <f>IFERROR(IF(VLOOKUP($FE27,'表１　R8補助（合計）'!$A$4:$FD$41,AX$1,FALSE)="","",VLOOKUP($FE27,'表１　R8補助（合計）'!$A$4:$FD$41,AX$1,FALSE)),"")</f>
        <v/>
      </c>
      <c r="AY27" s="111" t="str">
        <f>IFERROR(IF(VLOOKUP($FE27,'表１　R8補助（合計）'!$A$4:$FD$41,AY$1,FALSE)="","",VLOOKUP($FE27,'表１　R8補助（合計）'!$A$4:$FD$41,AY$1,FALSE)),"")</f>
        <v/>
      </c>
      <c r="AZ27" s="112" t="str">
        <f>IFERROR(IF(VLOOKUP($FE27,'表１　R8補助（合計）'!$A$4:$FD$41,AZ$1,FALSE)="","",VLOOKUP($FE27,'表１　R8補助（合計）'!$A$4:$FD$41,AZ$1,FALSE)),"")</f>
        <v/>
      </c>
      <c r="BA27" s="111" t="str">
        <f>IFERROR(IF(VLOOKUP($FE27,'表１　R8補助（合計）'!$A$4:$FD$41,BA$1,FALSE)="","",VLOOKUP($FE27,'表１　R8補助（合計）'!$A$4:$FD$41,BA$1,FALSE)),"")</f>
        <v/>
      </c>
      <c r="BB27" s="111" t="str">
        <f>IFERROR(IF(VLOOKUP($FE27,'表１　R8補助（合計）'!$A$4:$FD$41,BB$1,FALSE)="","",VLOOKUP($FE27,'表１　R8補助（合計）'!$A$4:$FD$41,BB$1,FALSE)),"")</f>
        <v/>
      </c>
      <c r="BC27" s="111" t="str">
        <f>IFERROR(IF(VLOOKUP($FE27,'表１　R8補助（合計）'!$A$4:$FD$41,BC$1,FALSE)="","",VLOOKUP($FE27,'表１　R8補助（合計）'!$A$4:$FD$41,BC$1,FALSE)),"")</f>
        <v/>
      </c>
      <c r="BD27" s="112" t="str">
        <f>IFERROR(IF(VLOOKUP($FE27,'表１　R8補助（合計）'!$A$4:$FD$41,BD$1,FALSE)="","",VLOOKUP($FE27,'表１　R8補助（合計）'!$A$4:$FD$41,BD$1,FALSE)),"")</f>
        <v/>
      </c>
      <c r="BE27" s="111" t="str">
        <f>IFERROR(IF(VLOOKUP($FE27,'表１　R8補助（合計）'!$A$4:$FD$41,BE$1,FALSE)="","",VLOOKUP($FE27,'表１　R8補助（合計）'!$A$4:$FD$41,BE$1,FALSE)),"")</f>
        <v/>
      </c>
      <c r="BF27" s="111" t="str">
        <f>IFERROR(IF(VLOOKUP($FE27,'表１　R8補助（合計）'!$A$4:$FD$41,BF$1,FALSE)="","",VLOOKUP($FE27,'表１　R8補助（合計）'!$A$4:$FD$41,BF$1,FALSE)),"")</f>
        <v/>
      </c>
      <c r="BG27" s="111" t="str">
        <f>IFERROR(IF(VLOOKUP($FE27,'表１　R8補助（合計）'!$A$4:$FD$41,BG$1,FALSE)="","",VLOOKUP($FE27,'表１　R8補助（合計）'!$A$4:$FD$41,BG$1,FALSE)),"")</f>
        <v/>
      </c>
      <c r="BH27" s="112" t="str">
        <f>IFERROR(IF(VLOOKUP($FE27,'表１　R8補助（合計）'!$A$4:$FD$41,BH$1,FALSE)="","",VLOOKUP($FE27,'表１　R8補助（合計）'!$A$4:$FD$41,BH$1,FALSE)),"")</f>
        <v/>
      </c>
      <c r="BI27" s="111" t="str">
        <f>IFERROR(IF(VLOOKUP($FE27,'表１　R8補助（合計）'!$A$4:$FD$41,BI$1,FALSE)="","",VLOOKUP($FE27,'表１　R8補助（合計）'!$A$4:$FD$41,BI$1,FALSE)),"")</f>
        <v/>
      </c>
      <c r="BJ27" s="111" t="str">
        <f>IFERROR(IF(VLOOKUP($FE27,'表１　R8補助（合計）'!$A$4:$FD$41,BJ$1,FALSE)="","",VLOOKUP($FE27,'表１　R8補助（合計）'!$A$4:$FD$41,BJ$1,FALSE)),"")</f>
        <v/>
      </c>
      <c r="BK27" s="111" t="str">
        <f>IFERROR(IF(VLOOKUP($FE27,'表１　R8補助（合計）'!$A$4:$FD$41,BK$1,FALSE)="","",VLOOKUP($FE27,'表１　R8補助（合計）'!$A$4:$FD$41,BK$1,FALSE)),"")</f>
        <v/>
      </c>
      <c r="BL27" s="112" t="str">
        <f>IFERROR(IF(VLOOKUP($FE27,'表１　R8補助（合計）'!$A$4:$FD$41,BL$1,FALSE)="","",VLOOKUP($FE27,'表１　R8補助（合計）'!$A$4:$FD$41,BL$1,FALSE)),"")</f>
        <v/>
      </c>
      <c r="BM27" s="111" t="str">
        <f>IFERROR(IF(VLOOKUP($FE27,'表１　R8補助（合計）'!$A$4:$FD$41,BM$1,FALSE)="","",VLOOKUP($FE27,'表１　R8補助（合計）'!$A$4:$FD$41,BM$1,FALSE)),"")</f>
        <v/>
      </c>
      <c r="BN27" s="111" t="str">
        <f>IFERROR(IF(VLOOKUP($FE27,'表１　R8補助（合計）'!$A$4:$FD$41,BN$1,FALSE)="","",VLOOKUP($FE27,'表１　R8補助（合計）'!$A$4:$FD$41,BN$1,FALSE)),"")</f>
        <v/>
      </c>
      <c r="BO27" s="111" t="str">
        <f>IFERROR(IF(VLOOKUP($FE27,'表１　R8補助（合計）'!$A$4:$FD$41,BO$1,FALSE)="","",VLOOKUP($FE27,'表１　R8補助（合計）'!$A$4:$FD$41,BO$1,FALSE)),"")</f>
        <v/>
      </c>
      <c r="BP27" s="112" t="str">
        <f>IFERROR(IF(VLOOKUP($FE27,'表１　R8補助（合計）'!$A$4:$FD$41,BP$1,FALSE)="","",VLOOKUP($FE27,'表１　R8補助（合計）'!$A$4:$FD$41,BP$1,FALSE)),"")</f>
        <v/>
      </c>
      <c r="BQ27" s="111" t="str">
        <f>IFERROR(IF(VLOOKUP($FE27,'表１　R8補助（合計）'!$A$4:$FD$41,BQ$1,FALSE)="","",VLOOKUP($FE27,'表１　R8補助（合計）'!$A$4:$FD$41,BQ$1,FALSE)),"")</f>
        <v/>
      </c>
      <c r="BR27" s="111" t="str">
        <f>IFERROR(IF(VLOOKUP($FE27,'表１　R8補助（合計）'!$A$4:$FD$41,BR$1,FALSE)="","",VLOOKUP($FE27,'表１　R8補助（合計）'!$A$4:$FD$41,BR$1,FALSE)),"")</f>
        <v/>
      </c>
      <c r="BS27" s="111" t="str">
        <f>IFERROR(IF(VLOOKUP($FE27,'表１　R8補助（合計）'!$A$4:$FD$41,BS$1,FALSE)="","",VLOOKUP($FE27,'表１　R8補助（合計）'!$A$4:$FD$41,BS$1,FALSE)),"")</f>
        <v/>
      </c>
      <c r="BT27" s="112" t="str">
        <f>IFERROR(IF(VLOOKUP($FE27,'表１　R8補助（合計）'!$A$4:$FD$41,BT$1,FALSE)="","",VLOOKUP($FE27,'表１　R8補助（合計）'!$A$4:$FD$41,BT$1,FALSE)),"")</f>
        <v/>
      </c>
      <c r="BU27" s="111" t="str">
        <f>IFERROR(IF(VLOOKUP($FE27,'表１　R8補助（合計）'!$A$4:$FD$41,BU$1,FALSE)="","",VLOOKUP($FE27,'表１　R8補助（合計）'!$A$4:$FD$41,BU$1,FALSE)),"")</f>
        <v/>
      </c>
      <c r="BV27" s="111" t="str">
        <f>IFERROR(IF(VLOOKUP($FE27,'表１　R8補助（合計）'!$A$4:$FD$41,BV$1,FALSE)="","",VLOOKUP($FE27,'表１　R8補助（合計）'!$A$4:$FD$41,BV$1,FALSE)),"")</f>
        <v/>
      </c>
      <c r="BW27" s="111" t="str">
        <f>IFERROR(IF(VLOOKUP($FE27,'表１　R8補助（合計）'!$A$4:$FD$41,BW$1,FALSE)="","",VLOOKUP($FE27,'表１　R8補助（合計）'!$A$4:$FD$41,BW$1,FALSE)),"")</f>
        <v/>
      </c>
      <c r="BX27" s="112" t="str">
        <f>IFERROR(IF(VLOOKUP($FE27,'表１　R8補助（合計）'!$A$4:$FD$41,BX$1,FALSE)="","",VLOOKUP($FE27,'表１　R8補助（合計）'!$A$4:$FD$41,BX$1,FALSE)),"")</f>
        <v/>
      </c>
      <c r="BY27" s="111" t="str">
        <f>IFERROR(IF(VLOOKUP($FE27,'表１　R8補助（合計）'!$A$4:$FD$41,BY$1,FALSE)="","",VLOOKUP($FE27,'表１　R8補助（合計）'!$A$4:$FD$41,BY$1,FALSE)),"")</f>
        <v/>
      </c>
      <c r="BZ27" s="111" t="str">
        <f>IFERROR(IF(VLOOKUP($FE27,'表１　R8補助（合計）'!$A$4:$FD$41,BZ$1,FALSE)="","",VLOOKUP($FE27,'表１　R8補助（合計）'!$A$4:$FD$41,BZ$1,FALSE)),"")</f>
        <v/>
      </c>
      <c r="CA27" s="111" t="str">
        <f>IFERROR(IF(VLOOKUP($FE27,'表１　R8補助（合計）'!$A$4:$FD$41,CA$1,FALSE)="","",VLOOKUP($FE27,'表１　R8補助（合計）'!$A$4:$FD$41,CA$1,FALSE)),"")</f>
        <v/>
      </c>
      <c r="CB27" s="112" t="str">
        <f>IFERROR(IF(VLOOKUP($FE27,'表１　R8補助（合計）'!$A$4:$FD$41,CB$1,FALSE)="","",VLOOKUP($FE27,'表１　R8補助（合計）'!$A$4:$FD$41,CB$1,FALSE)),"")</f>
        <v/>
      </c>
      <c r="CC27" s="111" t="str">
        <f>IFERROR(IF(VLOOKUP($FE27,'表１　R8補助（合計）'!$A$4:$FD$41,CC$1,FALSE)="","",VLOOKUP($FE27,'表１　R8補助（合計）'!$A$4:$FD$41,CC$1,FALSE)),"")</f>
        <v/>
      </c>
      <c r="CD27" s="111" t="str">
        <f>IFERROR(IF(VLOOKUP($FE27,'表１　R8補助（合計）'!$A$4:$FD$41,CD$1,FALSE)="","",VLOOKUP($FE27,'表１　R8補助（合計）'!$A$4:$FD$41,CD$1,FALSE)),"")</f>
        <v/>
      </c>
      <c r="CE27" s="111" t="str">
        <f>IFERROR(IF(VLOOKUP($FE27,'表１　R8補助（合計）'!$A$4:$FD$41,CE$1,FALSE)="","",VLOOKUP($FE27,'表１　R8補助（合計）'!$A$4:$FD$41,CE$1,FALSE)),"")</f>
        <v/>
      </c>
      <c r="CF27" s="112" t="str">
        <f>IFERROR(IF(VLOOKUP($FE27,'表１　R8補助（合計）'!$A$4:$FD$41,CF$1,FALSE)="","",VLOOKUP($FE27,'表１　R8補助（合計）'!$A$4:$FD$41,CF$1,FALSE)),"")</f>
        <v/>
      </c>
      <c r="CG27" s="111" t="str">
        <f>IFERROR(IF(VLOOKUP($FE27,'表１　R8補助（合計）'!$A$4:$FD$41,CG$1,FALSE)="","",VLOOKUP($FE27,'表１　R8補助（合計）'!$A$4:$FD$41,CG$1,FALSE)),"")</f>
        <v/>
      </c>
      <c r="CH27" s="111" t="str">
        <f>IFERROR(IF(VLOOKUP($FE27,'表１　R8補助（合計）'!$A$4:$FD$41,CH$1,FALSE)="","",VLOOKUP($FE27,'表１　R8補助（合計）'!$A$4:$FD$41,CH$1,FALSE)),"")</f>
        <v/>
      </c>
      <c r="CI27" s="111" t="str">
        <f>IFERROR(IF(VLOOKUP($FE27,'表１　R8補助（合計）'!$A$4:$FD$41,CI$1,FALSE)="","",VLOOKUP($FE27,'表１　R8補助（合計）'!$A$4:$FD$41,CI$1,FALSE)),"")</f>
        <v/>
      </c>
      <c r="CJ27" s="112" t="str">
        <f>IFERROR(IF(VLOOKUP($FE27,'表１　R8補助（合計）'!$A$4:$FD$41,CJ$1,FALSE)="","",VLOOKUP($FE27,'表１　R8補助（合計）'!$A$4:$FD$41,CJ$1,FALSE)),"")</f>
        <v/>
      </c>
      <c r="CK27" s="111" t="str">
        <f>IFERROR(IF(VLOOKUP($FE27,'表１　R8補助（合計）'!$A$4:$FD$41,CK$1,FALSE)="","",VLOOKUP($FE27,'表１　R8補助（合計）'!$A$4:$FD$41,CK$1,FALSE)),"")</f>
        <v/>
      </c>
      <c r="CL27" s="111" t="str">
        <f>IFERROR(IF(VLOOKUP($FE27,'表１　R8補助（合計）'!$A$4:$FD$41,CL$1,FALSE)="","",VLOOKUP($FE27,'表１　R8補助（合計）'!$A$4:$FD$41,CL$1,FALSE)),"")</f>
        <v/>
      </c>
      <c r="CM27" s="111" t="str">
        <f>IFERROR(IF(VLOOKUP($FE27,'表１　R8補助（合計）'!$A$4:$FD$41,CM$1,FALSE)="","",VLOOKUP($FE27,'表１　R8補助（合計）'!$A$4:$FD$41,CM$1,FALSE)),"")</f>
        <v/>
      </c>
      <c r="CN27" s="112" t="str">
        <f>IFERROR(IF(VLOOKUP($FE27,'表１　R8補助（合計）'!$A$4:$FD$41,CN$1,FALSE)="","",VLOOKUP($FE27,'表１　R8補助（合計）'!$A$4:$FD$41,CN$1,FALSE)),"")</f>
        <v/>
      </c>
      <c r="CO27" s="111" t="str">
        <f>IFERROR(IF(VLOOKUP($FE27,'表１　R8補助（合計）'!$A$4:$FD$41,CO$1,FALSE)="","",VLOOKUP($FE27,'表１　R8補助（合計）'!$A$4:$FD$41,CO$1,FALSE)),"")</f>
        <v/>
      </c>
      <c r="CP27" s="111" t="str">
        <f>IFERROR(IF(VLOOKUP($FE27,'表１　R8補助（合計）'!$A$4:$FD$41,CP$1,FALSE)="","",VLOOKUP($FE27,'表１　R8補助（合計）'!$A$4:$FD$41,CP$1,FALSE)),"")</f>
        <v/>
      </c>
      <c r="CQ27" s="111" t="str">
        <f>IFERROR(IF(VLOOKUP($FE27,'表１　R8補助（合計）'!$A$4:$FD$41,CQ$1,FALSE)="","",VLOOKUP($FE27,'表１　R8補助（合計）'!$A$4:$FD$41,CQ$1,FALSE)),"")</f>
        <v/>
      </c>
      <c r="CR27" s="112" t="str">
        <f>IFERROR(IF(VLOOKUP($FE27,'表１　R8補助（合計）'!$A$4:$FD$41,CR$1,FALSE)="","",VLOOKUP($FE27,'表１　R8補助（合計）'!$A$4:$FD$41,CR$1,FALSE)),"")</f>
        <v/>
      </c>
      <c r="CS27" s="111" t="str">
        <f>IFERROR(IF(VLOOKUP($FE27,'表１　R8補助（合計）'!$A$4:$FD$41,CS$1,FALSE)="","",VLOOKUP($FE27,'表１　R8補助（合計）'!$A$4:$FD$41,CS$1,FALSE)),"")</f>
        <v/>
      </c>
      <c r="CT27" s="111" t="str">
        <f>IFERROR(IF(VLOOKUP($FE27,'表１　R8補助（合計）'!$A$4:$FD$41,CT$1,FALSE)="","",VLOOKUP($FE27,'表１　R8補助（合計）'!$A$4:$FD$41,CT$1,FALSE)),"")</f>
        <v/>
      </c>
      <c r="CU27" s="111" t="str">
        <f>IFERROR(IF(VLOOKUP($FE27,'表１　R8補助（合計）'!$A$4:$FD$41,CU$1,FALSE)="","",VLOOKUP($FE27,'表１　R8補助（合計）'!$A$4:$FD$41,CU$1,FALSE)),"")</f>
        <v/>
      </c>
      <c r="CV27" s="112" t="str">
        <f>IFERROR(IF(VLOOKUP($FE27,'表１　R8補助（合計）'!$A$4:$FD$41,CV$1,FALSE)="","",VLOOKUP($FE27,'表１　R8補助（合計）'!$A$4:$FD$41,CV$1,FALSE)),"")</f>
        <v/>
      </c>
      <c r="CW27" s="111" t="str">
        <f>IFERROR(IF(VLOOKUP($FE27,'表１　R8補助（合計）'!$A$4:$FD$41,CW$1,FALSE)="","",VLOOKUP($FE27,'表１　R8補助（合計）'!$A$4:$FD$41,CW$1,FALSE)),"")</f>
        <v/>
      </c>
      <c r="CX27" s="111" t="str">
        <f>IFERROR(IF(VLOOKUP($FE27,'表１　R8補助（合計）'!$A$4:$FD$41,CX$1,FALSE)="","",VLOOKUP($FE27,'表１　R8補助（合計）'!$A$4:$FD$41,CX$1,FALSE)),"")</f>
        <v/>
      </c>
      <c r="CY27" s="111" t="str">
        <f>IFERROR(IF(VLOOKUP($FE27,'表１　R8補助（合計）'!$A$4:$FD$41,CY$1,FALSE)="","",VLOOKUP($FE27,'表１　R8補助（合計）'!$A$4:$FD$41,CY$1,FALSE)),"")</f>
        <v/>
      </c>
      <c r="CZ27" s="112" t="str">
        <f>IFERROR(IF(VLOOKUP($FE27,'表１　R8補助（合計）'!$A$4:$FD$41,CZ$1,FALSE)="","",VLOOKUP($FE27,'表１　R8補助（合計）'!$A$4:$FD$41,CZ$1,FALSE)),"")</f>
        <v/>
      </c>
      <c r="DA27" s="111" t="str">
        <f>IFERROR(IF(VLOOKUP($FE27,'表１　R8補助（合計）'!$A$4:$FD$41,DA$1,FALSE)="","",VLOOKUP($FE27,'表１　R8補助（合計）'!$A$4:$FD$41,DA$1,FALSE)),"")</f>
        <v/>
      </c>
      <c r="DB27" s="111" t="str">
        <f>IFERROR(IF(VLOOKUP($FE27,'表１　R8補助（合計）'!$A$4:$FD$41,DB$1,FALSE)="","",VLOOKUP($FE27,'表１　R8補助（合計）'!$A$4:$FD$41,DB$1,FALSE)),"")</f>
        <v/>
      </c>
      <c r="DC27" s="111" t="str">
        <f>IFERROR(IF(VLOOKUP($FE27,'表１　R8補助（合計）'!$A$4:$FD$41,DC$1,FALSE)="","",VLOOKUP($FE27,'表１　R8補助（合計）'!$A$4:$FD$41,DC$1,FALSE)),"")</f>
        <v/>
      </c>
      <c r="DD27" s="112" t="str">
        <f>IFERROR(IF(VLOOKUP($FE27,'表１　R8補助（合計）'!$A$4:$FD$41,DD$1,FALSE)="","",VLOOKUP($FE27,'表１　R8補助（合計）'!$A$4:$FD$41,DD$1,FALSE)),"")</f>
        <v/>
      </c>
      <c r="DE27" s="111" t="str">
        <f>IFERROR(IF(VLOOKUP($FE27,'表１　R8補助（合計）'!$A$4:$FD$41,DE$1,FALSE)="","",VLOOKUP($FE27,'表１　R8補助（合計）'!$A$4:$FD$41,DE$1,FALSE)),"")</f>
        <v/>
      </c>
      <c r="DF27" s="111" t="str">
        <f>IFERROR(IF(VLOOKUP($FE27,'表１　R8補助（合計）'!$A$4:$FD$41,DF$1,FALSE)="","",VLOOKUP($FE27,'表１　R8補助（合計）'!$A$4:$FD$41,DF$1,FALSE)),"")</f>
        <v/>
      </c>
      <c r="DG27" s="111" t="str">
        <f>IFERROR(IF(VLOOKUP($FE27,'表１　R8補助（合計）'!$A$4:$FD$41,DG$1,FALSE)="","",VLOOKUP($FE27,'表１　R8補助（合計）'!$A$4:$FD$41,DG$1,FALSE)),"")</f>
        <v/>
      </c>
      <c r="DH27" s="112" t="str">
        <f>IFERROR(IF(VLOOKUP($FE27,'表１　R8補助（合計）'!$A$4:$FD$41,DH$1,FALSE)="","",VLOOKUP($FE27,'表１　R8補助（合計）'!$A$4:$FD$41,DH$1,FALSE)),"")</f>
        <v/>
      </c>
      <c r="DI27" s="111" t="str">
        <f>IFERROR(IF(VLOOKUP($FE27,'表１　R8補助（合計）'!$A$4:$FD$41,DI$1,FALSE)="","",VLOOKUP($FE27,'表１　R8補助（合計）'!$A$4:$FD$41,DI$1,FALSE)),"")</f>
        <v/>
      </c>
      <c r="DJ27" s="111" t="str">
        <f>IFERROR(IF(VLOOKUP($FE27,'表１　R8補助（合計）'!$A$4:$FD$41,DJ$1,FALSE)="","",VLOOKUP($FE27,'表１　R8補助（合計）'!$A$4:$FD$41,DJ$1,FALSE)),"")</f>
        <v/>
      </c>
      <c r="DK27" s="111" t="str">
        <f>IFERROR(IF(VLOOKUP($FE27,'表１　R8補助（合計）'!$A$4:$FD$41,DK$1,FALSE)="","",VLOOKUP($FE27,'表１　R8補助（合計）'!$A$4:$FD$41,DK$1,FALSE)),"")</f>
        <v/>
      </c>
      <c r="DL27" s="112" t="str">
        <f>IFERROR(IF(VLOOKUP($FE27,'表１　R8補助（合計）'!$A$4:$FD$41,DL$1,FALSE)="","",VLOOKUP($FE27,'表１　R8補助（合計）'!$A$4:$FD$41,DL$1,FALSE)),"")</f>
        <v/>
      </c>
      <c r="DM27" s="111" t="str">
        <f>IFERROR(IF(VLOOKUP($FE27,'表１　R8補助（合計）'!$A$4:$FD$41,DM$1,FALSE)="","",VLOOKUP($FE27,'表１　R8補助（合計）'!$A$4:$FD$41,DM$1,FALSE)),"")</f>
        <v/>
      </c>
      <c r="DN27" s="111" t="str">
        <f>IFERROR(IF(VLOOKUP($FE27,'表１　R8補助（合計）'!$A$4:$FD$41,DN$1,FALSE)="","",VLOOKUP($FE27,'表１　R8補助（合計）'!$A$4:$FD$41,DN$1,FALSE)),"")</f>
        <v/>
      </c>
      <c r="DO27" s="111" t="str">
        <f>IFERROR(IF(VLOOKUP($FE27,'表１　R8補助（合計）'!$A$4:$FD$41,DO$1,FALSE)="","",VLOOKUP($FE27,'表１　R8補助（合計）'!$A$4:$FD$41,DO$1,FALSE)),"")</f>
        <v/>
      </c>
      <c r="DP27" s="112" t="str">
        <f>IFERROR(IF(VLOOKUP($FE27,'表１　R8補助（合計）'!$A$4:$FD$41,DP$1,FALSE)="","",VLOOKUP($FE27,'表１　R8補助（合計）'!$A$4:$FD$41,DP$1,FALSE)),"")</f>
        <v/>
      </c>
      <c r="DQ27" s="111" t="str">
        <f>IFERROR(IF(VLOOKUP($FE27,'表１　R8補助（合計）'!$A$4:$FD$41,DQ$1,FALSE)="","",VLOOKUP($FE27,'表１　R8補助（合計）'!$A$4:$FD$41,DQ$1,FALSE)),"")</f>
        <v/>
      </c>
      <c r="DR27" s="111" t="str">
        <f>IFERROR(IF(VLOOKUP($FE27,'表１　R8補助（合計）'!$A$4:$FD$41,DR$1,FALSE)="","",VLOOKUP($FE27,'表１　R8補助（合計）'!$A$4:$FD$41,DR$1,FALSE)),"")</f>
        <v/>
      </c>
      <c r="DS27" s="111" t="str">
        <f>IFERROR(IF(VLOOKUP($FE27,'表１　R8補助（合計）'!$A$4:$FD$41,DS$1,FALSE)="","",VLOOKUP($FE27,'表１　R8補助（合計）'!$A$4:$FD$41,DS$1,FALSE)),"")</f>
        <v/>
      </c>
      <c r="DT27" s="112" t="str">
        <f>IFERROR(IF(VLOOKUP($FE27,'表１　R8補助（合計）'!$A$4:$FD$41,DT$1,FALSE)="","",VLOOKUP($FE27,'表１　R8補助（合計）'!$A$4:$FD$41,DT$1,FALSE)),"")</f>
        <v/>
      </c>
      <c r="DU27" s="111" t="str">
        <f>IFERROR(IF(VLOOKUP($FE27,'表１　R8補助（合計）'!$A$4:$FD$41,DU$1,FALSE)="","",VLOOKUP($FE27,'表１　R8補助（合計）'!$A$4:$FD$41,DU$1,FALSE)),"")</f>
        <v/>
      </c>
      <c r="DV27" s="111" t="str">
        <f>IFERROR(IF(VLOOKUP($FE27,'表１　R8補助（合計）'!$A$4:$FD$41,DV$1,FALSE)="","",VLOOKUP($FE27,'表１　R8補助（合計）'!$A$4:$FD$41,DV$1,FALSE)),"")</f>
        <v/>
      </c>
      <c r="DW27" s="111" t="str">
        <f>IFERROR(IF(VLOOKUP($FE27,'表１　R8補助（合計）'!$A$4:$FD$41,DW$1,FALSE)="","",VLOOKUP($FE27,'表１　R8補助（合計）'!$A$4:$FD$41,DW$1,FALSE)),"")</f>
        <v/>
      </c>
      <c r="DX27" s="112" t="str">
        <f>IFERROR(IF(VLOOKUP($FE27,'表１　R8補助（合計）'!$A$4:$FD$41,DX$1,FALSE)="","",VLOOKUP($FE27,'表１　R8補助（合計）'!$A$4:$FD$41,DX$1,FALSE)),"")</f>
        <v/>
      </c>
      <c r="DY27" s="111" t="str">
        <f>IFERROR(IF(VLOOKUP($FE27,'表１　R8補助（合計）'!$A$4:$FD$41,DY$1,FALSE)="","",VLOOKUP($FE27,'表１　R8補助（合計）'!$A$4:$FD$41,DY$1,FALSE)),"")</f>
        <v/>
      </c>
      <c r="DZ27" s="111" t="str">
        <f>IFERROR(IF(VLOOKUP($FE27,'表１　R8補助（合計）'!$A$4:$FD$41,DZ$1,FALSE)="","",VLOOKUP($FE27,'表１　R8補助（合計）'!$A$4:$FD$41,DZ$1,FALSE)),"")</f>
        <v/>
      </c>
      <c r="EA27" s="111" t="str">
        <f>IFERROR(IF(VLOOKUP($FE27,'表１　R8補助（合計）'!$A$4:$FD$41,EA$1,FALSE)="","",VLOOKUP($FE27,'表１　R8補助（合計）'!$A$4:$FD$41,EA$1,FALSE)),"")</f>
        <v/>
      </c>
      <c r="EB27" s="112" t="str">
        <f>IFERROR(IF(VLOOKUP($FE27,'表１　R8補助（合計）'!$A$4:$FD$41,EB$1,FALSE)="","",VLOOKUP($FE27,'表１　R8補助（合計）'!$A$4:$FD$41,EB$1,FALSE)),"")</f>
        <v/>
      </c>
      <c r="EC27" s="111" t="str">
        <f>IFERROR(IF(VLOOKUP($FE27,'表１　R8補助（合計）'!$A$4:$FD$41,EC$1,FALSE)="","",VLOOKUP($FE27,'表１　R8補助（合計）'!$A$4:$FD$41,EC$1,FALSE)),"")</f>
        <v/>
      </c>
      <c r="ED27" s="111" t="str">
        <f>IFERROR(IF(VLOOKUP($FE27,'表１　R8補助（合計）'!$A$4:$FD$41,ED$1,FALSE)="","",VLOOKUP($FE27,'表１　R8補助（合計）'!$A$4:$FD$41,ED$1,FALSE)),"")</f>
        <v/>
      </c>
      <c r="EE27" s="111" t="str">
        <f>IFERROR(IF(VLOOKUP($FE27,'表１　R8補助（合計）'!$A$4:$FD$41,EE$1,FALSE)="","",VLOOKUP($FE27,'表１　R8補助（合計）'!$A$4:$FD$41,EE$1,FALSE)),"")</f>
        <v/>
      </c>
      <c r="EF27" s="112" t="str">
        <f>IFERROR(IF(VLOOKUP($FE27,'表１　R8補助（合計）'!$A$4:$FD$41,EF$1,FALSE)="","",VLOOKUP($FE27,'表１　R8補助（合計）'!$A$4:$FD$41,EF$1,FALSE)),"")</f>
        <v/>
      </c>
      <c r="EG27" s="111" t="str">
        <f>IFERROR(IF(VLOOKUP($FE27,'表１　R8補助（合計）'!$A$4:$FD$41,EG$1,FALSE)="","",VLOOKUP($FE27,'表１　R8補助（合計）'!$A$4:$FD$41,EG$1,FALSE)),"")</f>
        <v/>
      </c>
      <c r="EH27" s="111" t="str">
        <f>IFERROR(IF(VLOOKUP($FE27,'表１　R8補助（合計）'!$A$4:$FD$41,EH$1,FALSE)="","",VLOOKUP($FE27,'表１　R8補助（合計）'!$A$4:$FD$41,EH$1,FALSE)),"")</f>
        <v/>
      </c>
      <c r="EI27" s="111" t="str">
        <f>IFERROR(IF(VLOOKUP($FE27,'表１　R8補助（合計）'!$A$4:$FD$41,EI$1,FALSE)="","",VLOOKUP($FE27,'表１　R8補助（合計）'!$A$4:$FD$41,EI$1,FALSE)),"")</f>
        <v/>
      </c>
      <c r="EJ27" s="112" t="str">
        <f>IFERROR(IF(VLOOKUP($FE27,'表１　R8補助（合計）'!$A$4:$FD$41,EJ$1,FALSE)="","",VLOOKUP($FE27,'表１　R8補助（合計）'!$A$4:$FD$41,EJ$1,FALSE)),"")</f>
        <v/>
      </c>
      <c r="EK27" s="111" t="str">
        <f>IFERROR(IF(VLOOKUP($FE27,'表１　R8補助（合計）'!$A$4:$FD$41,EK$1,FALSE)="","",VLOOKUP($FE27,'表１　R8補助（合計）'!$A$4:$FD$41,EK$1,FALSE)),"")</f>
        <v/>
      </c>
      <c r="EL27" s="111" t="str">
        <f>IFERROR(IF(VLOOKUP($FE27,'表１　R8補助（合計）'!$A$4:$FD$41,EL$1,FALSE)="","",VLOOKUP($FE27,'表１　R8補助（合計）'!$A$4:$FD$41,EL$1,FALSE)),"")</f>
        <v/>
      </c>
      <c r="EM27" s="111" t="str">
        <f>IFERROR(IF(VLOOKUP($FE27,'表１　R8補助（合計）'!$A$4:$FD$41,EM$1,FALSE)="","",VLOOKUP($FE27,'表１　R8補助（合計）'!$A$4:$FD$41,EM$1,FALSE)),"")</f>
        <v/>
      </c>
      <c r="EN27" s="112" t="str">
        <f>IFERROR(IF(VLOOKUP($FE27,'表１　R8補助（合計）'!$A$4:$FD$41,EN$1,FALSE)="","",VLOOKUP($FE27,'表１　R8補助（合計）'!$A$4:$FD$41,EN$1,FALSE)),"")</f>
        <v/>
      </c>
      <c r="EO27" s="111" t="str">
        <f>IFERROR(IF(VLOOKUP($FE27,'表１　R8補助（合計）'!$A$4:$FD$41,EO$1,FALSE)="","",VLOOKUP($FE27,'表１　R8補助（合計）'!$A$4:$FD$41,EO$1,FALSE)),"")</f>
        <v/>
      </c>
      <c r="EP27" s="111" t="str">
        <f>IFERROR(IF(VLOOKUP($FE27,'表１　R8補助（合計）'!$A$4:$FD$41,EP$1,FALSE)="","",VLOOKUP($FE27,'表１　R8補助（合計）'!$A$4:$FD$41,EP$1,FALSE)),"")</f>
        <v/>
      </c>
      <c r="EQ27" s="111" t="str">
        <f>IFERROR(IF(VLOOKUP($FE27,'表１　R8補助（合計）'!$A$4:$FD$41,EQ$1,FALSE)="","",VLOOKUP($FE27,'表１　R8補助（合計）'!$A$4:$FD$41,EQ$1,FALSE)),"")</f>
        <v/>
      </c>
      <c r="ER27" s="112" t="str">
        <f>IFERROR(IF(VLOOKUP($FE27,'表１　R8補助（合計）'!$A$4:$FD$41,ER$1,FALSE)="","",VLOOKUP($FE27,'表１　R8補助（合計）'!$A$4:$FD$41,ER$1,FALSE)),"")</f>
        <v/>
      </c>
      <c r="ES27" s="111" t="str">
        <f>IFERROR(IF(VLOOKUP($FE27,'表１　R8補助（合計）'!$A$4:$FD$41,ES$1,FALSE)="","",VLOOKUP($FE27,'表１　R8補助（合計）'!$A$4:$FD$41,ES$1,FALSE)),"")</f>
        <v/>
      </c>
      <c r="ET27" s="111" t="str">
        <f>IFERROR(IF(VLOOKUP($FE27,'表１　R8補助（合計）'!$A$4:$FD$41,ET$1,FALSE)="","",VLOOKUP($FE27,'表１　R8補助（合計）'!$A$4:$FD$41,ET$1,FALSE)),"")</f>
        <v/>
      </c>
      <c r="EU27" s="111" t="str">
        <f>IFERROR(IF(VLOOKUP($FE27,'表１　R8補助（合計）'!$A$4:$FD$41,EU$1,FALSE)="","",VLOOKUP($FE27,'表１　R8補助（合計）'!$A$4:$FD$41,EU$1,FALSE)),"")</f>
        <v/>
      </c>
      <c r="EV27" s="112" t="str">
        <f>IFERROR(IF(VLOOKUP($FE27,'表１　R8補助（合計）'!$A$4:$FD$41,EV$1,FALSE)="","",VLOOKUP($FE27,'表１　R8補助（合計）'!$A$4:$FD$41,EV$1,FALSE)),"")</f>
        <v/>
      </c>
      <c r="EW27" s="111" t="str">
        <f>IFERROR(IF(VLOOKUP($FE27,'表１　R8補助（合計）'!$A$4:$FD$41,EW$1,FALSE)="","",VLOOKUP($FE27,'表１　R8補助（合計）'!$A$4:$FD$41,EW$1,FALSE)),"")</f>
        <v/>
      </c>
      <c r="EX27" s="111" t="str">
        <f>IFERROR(IF(VLOOKUP($FE27,'表１　R8補助（合計）'!$A$4:$FD$41,EX$1,FALSE)="","",VLOOKUP($FE27,'表１　R8補助（合計）'!$A$4:$FD$41,EX$1,FALSE)),"")</f>
        <v/>
      </c>
      <c r="EY27" s="111" t="str">
        <f>IFERROR(IF(VLOOKUP($FE27,'表１　R8補助（合計）'!$A$4:$FD$41,EY$1,FALSE)="","",VLOOKUP($FE27,'表１　R8補助（合計）'!$A$4:$FD$41,EY$1,FALSE)),"")</f>
        <v/>
      </c>
      <c r="EZ27" s="112" t="str">
        <f>IFERROR(IF(VLOOKUP($FE27,'表１　R8補助（合計）'!$A$4:$FD$41,EZ$1,FALSE)="","",VLOOKUP($FE27,'表１　R8補助（合計）'!$A$4:$FD$41,EZ$1,FALSE)),"")</f>
        <v/>
      </c>
      <c r="FA27" s="165" t="str">
        <f t="shared" si="122"/>
        <v/>
      </c>
      <c r="FB27" s="166" t="str">
        <f t="shared" si="122"/>
        <v/>
      </c>
      <c r="FC27" s="166" t="str">
        <f t="shared" si="122"/>
        <v/>
      </c>
      <c r="FD27" s="159" t="str">
        <f t="shared" si="122"/>
        <v/>
      </c>
      <c r="FE27" s="126"/>
      <c r="FF27" s="65">
        <f t="shared" si="121"/>
        <v>18</v>
      </c>
    </row>
    <row r="28" spans="1:162" s="75" customFormat="1" ht="36.75" customHeight="1" x14ac:dyDescent="0.25">
      <c r="A28" s="175">
        <v>16</v>
      </c>
      <c r="B28" s="142" t="str">
        <f>IFERROR(IF(VLOOKUP($FE28,'表１　R8補助（合計）'!$A$4:$FD$41,B$1,FALSE)="","",VLOOKUP($FE28,'表１　R8補助（合計）'!$A$4:$FD$41,B$1,FALSE)),"")</f>
        <v/>
      </c>
      <c r="C28" s="142" t="str">
        <f>IFERROR(IF(VLOOKUP($FE28,'表１　R8補助（合計）'!$A$4:$FD$41,C$1,FALSE)="","",VLOOKUP($FE28,'表１　R8補助（合計）'!$A$4:$FD$41,C$1,FALSE)),"")</f>
        <v/>
      </c>
      <c r="D28" s="143" t="str">
        <f>IFERROR(IF(VLOOKUP($FE28,'表１　R8補助（合計）'!$A$4:$FD$41,D$1,FALSE)="","",VLOOKUP($FE28,'表１　R8補助（合計）'!$A$4:$FD$41,D$1,FALSE)),"")</f>
        <v/>
      </c>
      <c r="E28" s="143" t="str">
        <f>IFERROR(IF(VLOOKUP($FE28,'表１　R8補助（合計）'!$A$4:$FD$41,E$1,FALSE)="","",VLOOKUP($FE28,'表１　R8補助（合計）'!$A$4:$FD$41,E$1,FALSE)),"")</f>
        <v/>
      </c>
      <c r="F28" s="143" t="str">
        <f>IFERROR(IF(VLOOKUP($FE28,'表１　R8補助（合計）'!$A$4:$FD$41,F$1,FALSE)="","",VLOOKUP($FE28,'表１　R8補助（合計）'!$A$4:$FD$41,F$1,FALSE)),"")</f>
        <v/>
      </c>
      <c r="G28" s="143" t="str">
        <f>IFERROR(IF(VLOOKUP($FE28,'表１　R8補助（合計）'!$A$4:$FD$41,G$1,FALSE)="","",VLOOKUP($FE28,'表１　R8補助（合計）'!$A$4:$FD$41,G$1,FALSE)),"")</f>
        <v/>
      </c>
      <c r="H28" s="143" t="str">
        <f>IFERROR(IF(VLOOKUP($FE28,'表１　R8補助（合計）'!$A$4:$FD$41,H$1,FALSE)="","",VLOOKUP($FE28,'表１　R8補助（合計）'!$A$4:$FD$41,H$1,FALSE)),"")</f>
        <v/>
      </c>
      <c r="I28" s="144" t="str">
        <f>IFERROR(IF(VLOOKUP($FE28,'表１　R8補助（合計）'!$A$4:$FD$41,I$1,FALSE)="","",VLOOKUP($FE28,'表１　R8補助（合計）'!$A$4:$FD$41,I$1,FALSE))*$FD28,"")</f>
        <v/>
      </c>
      <c r="J28" s="144" t="str">
        <f>IFERROR(IF(VLOOKUP($FE28,'表１　R8補助（合計）'!$A$4:$FD$41,J$1,FALSE)="","",VLOOKUP($FE28,'表１　R8補助（合計）'!$A$4:$FD$41,J$1,FALSE))*$FD28,"")</f>
        <v/>
      </c>
      <c r="K28" s="144" t="str">
        <f>IFERROR(IF(VLOOKUP($FE28,'表１　R8補助（合計）'!$A$4:$FD$41,K$1,FALSE)="","",VLOOKUP($FE28,'表１　R8補助（合計）'!$A$4:$FD$41,K$1,FALSE))*$FD28,"")</f>
        <v/>
      </c>
      <c r="L28" s="138" t="e">
        <f t="shared" si="123"/>
        <v>#VALUE!</v>
      </c>
      <c r="M28" s="144" t="str">
        <f>IFERROR(IF(VLOOKUP($FE28,'表１　R8補助（合計）'!$A$4:$FD$41,M$1,FALSE)="","",VLOOKUP($FE28,'表１　R8補助（合計）'!$A$4:$FD$41,M$1,FALSE)),"")</f>
        <v/>
      </c>
      <c r="N28" s="139" t="e">
        <f t="shared" si="124"/>
        <v>#VALUE!</v>
      </c>
      <c r="O28" s="145" t="str">
        <f>IFERROR(IF(VLOOKUP($FE28,'表１　R8補助（合計）'!$A$4:$FD$41,O$1,FALSE)="","",VLOOKUP($FE28,'表１　R8補助（合計）'!$A$4:$FD$41,O$1,FALSE))*$FD28,"")</f>
        <v/>
      </c>
      <c r="P28" s="146" t="str">
        <f>IFERROR(IF(VLOOKUP($FE28,'表１　R8補助（合計）'!$A$4:$FD$41,P$1,FALSE)="","",VLOOKUP($FE28,'表１　R8補助（合計）'!$A$4:$FD$41,P$1,FALSE))*$FD28,"")</f>
        <v/>
      </c>
      <c r="Q28" s="146" t="str">
        <f>IFERROR(IF(VLOOKUP($FE28,'表１　R8補助（合計）'!$A$4:$FD$41,Q$1,FALSE)="","",VLOOKUP($FE28,'表１　R8補助（合計）'!$A$4:$FD$41,Q$1,FALSE))*$FD28,"")</f>
        <v/>
      </c>
      <c r="R28" s="140" t="e">
        <f t="shared" si="125"/>
        <v>#VALUE!</v>
      </c>
      <c r="S28" s="162"/>
      <c r="T28" s="147" t="str">
        <f>IFERROR(IF(VLOOKUP($FE28,'表１　R8補助（合計）'!$A$4:$FD$41,T$1,FALSE)="","",VLOOKUP($FE28,'表１　R8補助（合計）'!$A$4:$FD$41,T$1,FALSE)),"")</f>
        <v/>
      </c>
      <c r="U28" s="140" t="e">
        <f t="shared" si="126"/>
        <v>#VALUE!</v>
      </c>
      <c r="V28" s="147" t="str">
        <f>IFERROR(IF(VLOOKUP($FE28,'表１　R8補助（合計）'!$A$4:$FD$41,V$1,FALSE)="","",VLOOKUP($FE28,'表１　R8補助（合計）'!$A$4:$FD$41,V$1,FALSE)),"")</f>
        <v/>
      </c>
      <c r="W28" s="138" t="e">
        <f t="shared" si="127"/>
        <v>#VALUE!</v>
      </c>
      <c r="X28" s="147" t="str">
        <f>IFERROR(IF(VLOOKUP($FE28,'表１　R8補助（合計）'!$A$4:$FD$41,X$1,FALSE)="","",VLOOKUP($FE28,'表１　R8補助（合計）'!$A$4:$FD$41,X$1,FALSE)),"")</f>
        <v/>
      </c>
      <c r="Y28" s="147" t="str">
        <f>IFERROR(IF(VLOOKUP($FE28,'表１　R8補助（合計）'!$A$4:$FD$41,Y$1,FALSE)="","",VLOOKUP($FE28,'表１　R8補助（合計）'!$A$4:$FD$41,Y$1,FALSE)),"")</f>
        <v/>
      </c>
      <c r="Z28" s="147" t="str">
        <f>IFERROR(IF(VLOOKUP($FE28,'表１　R8補助（合計）'!$A$4:$FD$41,Z$1,FALSE)="","",VLOOKUP($FE28,'表１　R8補助（合計）'!$A$4:$FD$41,Z$1,FALSE)),"")</f>
        <v/>
      </c>
      <c r="AA28" s="147" t="str">
        <f>IFERROR(IF(VLOOKUP($FE28,'表１　R8補助（合計）'!$A$4:$FD$41,AA$1,FALSE)="","",VLOOKUP($FE28,'表１　R8補助（合計）'!$A$4:$FD$41,AA$1,FALSE)),"")</f>
        <v/>
      </c>
      <c r="AB28" s="147" t="str">
        <f>IFERROR(IF(VLOOKUP($FE28,'表１　R8補助（合計）'!$A$4:$FD$41,AB$1,FALSE)="","",VLOOKUP($FE28,'表１　R8補助（合計）'!$A$4:$FD$41,AB$1,FALSE)),"")</f>
        <v/>
      </c>
      <c r="AC28" s="147" t="str">
        <f>IFERROR(IF(VLOOKUP($FE28,'表１　R8補助（合計）'!$A$4:$FD$41,AC$1,FALSE)="","",VLOOKUP($FE28,'表１　R8補助（合計）'!$A$4:$FD$41,AC$1,FALSE)),"")</f>
        <v/>
      </c>
      <c r="AD28" s="147" t="str">
        <f>IFERROR(IF(VLOOKUP($FE28,'表１　R8補助（合計）'!$A$4:$FD$41,AD$1,FALSE)="","",VLOOKUP($FE28,'表１　R8補助（合計）'!$A$4:$FD$41,AD$1,FALSE)),"")</f>
        <v/>
      </c>
      <c r="AE28" s="147" t="str">
        <f>IFERROR(IF(VLOOKUP($FE28,'表１　R8補助（合計）'!$A$4:$FD$41,AE$1,FALSE)="","",VLOOKUP($FE28,'表１　R8補助（合計）'!$A$4:$FD$41,AE$1,FALSE)),"")</f>
        <v/>
      </c>
      <c r="AF28" s="147" t="str">
        <f>IFERROR(IF(VLOOKUP($FE28,'表１　R8補助（合計）'!$A$4:$FD$41,AF$1,FALSE)="","",VLOOKUP($FE28,'表１　R8補助（合計）'!$A$4:$FD$41,AF$1,FALSE)),"")</f>
        <v/>
      </c>
      <c r="AG28" s="147" t="str">
        <f>IFERROR(IF(VLOOKUP($FE28,'表１　R8補助（合計）'!$A$4:$FD$41,AG$1,FALSE)="","",VLOOKUP($FE28,'表１　R8補助（合計）'!$A$4:$FD$41,AG$1,FALSE)),"")</f>
        <v/>
      </c>
      <c r="AH28" s="147" t="str">
        <f>IFERROR(IF(VLOOKUP($FE28,'表１　R8補助（合計）'!$A$4:$FD$41,AH$1,FALSE)="","",VLOOKUP($FE28,'表１　R8補助（合計）'!$A$4:$FD$41,AH$1,FALSE)),"")</f>
        <v/>
      </c>
      <c r="AI28" s="147" t="str">
        <f>IFERROR(IF(VLOOKUP($FE28,'表１　R8補助（合計）'!$A$4:$FD$41,AI$1,FALSE)="","",VLOOKUP($FE28,'表１　R8補助（合計）'!$A$4:$FD$41,AI$1,FALSE)),"")</f>
        <v/>
      </c>
      <c r="AJ28" s="201"/>
      <c r="AK28" s="111" t="str">
        <f>IFERROR(IF(VLOOKUP($FE28,'表１　R8補助（合計）'!$A$4:$FD$41,AK$1,FALSE)="","",VLOOKUP($FE28,'表１　R8補助（合計）'!$A$4:$FD$41,AK$1,FALSE)),"")</f>
        <v/>
      </c>
      <c r="AL28" s="111" t="str">
        <f>IFERROR(IF(VLOOKUP($FE28,'表１　R8補助（合計）'!$A$4:$FD$41,AL$1,FALSE)="","",VLOOKUP($FE28,'表１　R8補助（合計）'!$A$4:$FD$41,AL$1,FALSE)),"")</f>
        <v/>
      </c>
      <c r="AM28" s="111" t="str">
        <f>IFERROR(IF(VLOOKUP($FE28,'表１　R8補助（合計）'!$A$4:$FD$41,AM$1,FALSE)="","",VLOOKUP($FE28,'表１　R8補助（合計）'!$A$4:$FD$41,AM$1,FALSE)),"")</f>
        <v/>
      </c>
      <c r="AN28" s="112" t="str">
        <f>IFERROR(IF(VLOOKUP($FE28,'表１　R8補助（合計）'!$A$4:$FD$41,AN$1,FALSE)="","",VLOOKUP($FE28,'表１　R8補助（合計）'!$A$4:$FD$41,AN$1,FALSE)),"")</f>
        <v/>
      </c>
      <c r="AO28" s="111" t="str">
        <f>IFERROR(IF(VLOOKUP($FE28,'表１　R8補助（合計）'!$A$4:$FD$41,AO$1,FALSE)="","",VLOOKUP($FE28,'表１　R8補助（合計）'!$A$4:$FD$41,AO$1,FALSE)),"")</f>
        <v/>
      </c>
      <c r="AP28" s="111" t="str">
        <f>IFERROR(IF(VLOOKUP($FE28,'表１　R8補助（合計）'!$A$4:$FD$41,AP$1,FALSE)="","",VLOOKUP($FE28,'表１　R8補助（合計）'!$A$4:$FD$41,AP$1,FALSE)),"")</f>
        <v/>
      </c>
      <c r="AQ28" s="111" t="str">
        <f>IFERROR(IF(VLOOKUP($FE28,'表１　R8補助（合計）'!$A$4:$FD$41,AQ$1,FALSE)="","",VLOOKUP($FE28,'表１　R8補助（合計）'!$A$4:$FD$41,AQ$1,FALSE)),"")</f>
        <v/>
      </c>
      <c r="AR28" s="112" t="str">
        <f>IFERROR(IF(VLOOKUP($FE28,'表１　R8補助（合計）'!$A$4:$FD$41,AR$1,FALSE)="","",VLOOKUP($FE28,'表１　R8補助（合計）'!$A$4:$FD$41,AR$1,FALSE)),"")</f>
        <v/>
      </c>
      <c r="AS28" s="111" t="str">
        <f>IFERROR(IF(VLOOKUP($FE28,'表１　R8補助（合計）'!$A$4:$FD$41,AS$1,FALSE)="","",VLOOKUP($FE28,'表１　R8補助（合計）'!$A$4:$FD$41,AS$1,FALSE)),"")</f>
        <v/>
      </c>
      <c r="AT28" s="111" t="str">
        <f>IFERROR(IF(VLOOKUP($FE28,'表１　R8補助（合計）'!$A$4:$FD$41,AT$1,FALSE)="","",VLOOKUP($FE28,'表１　R8補助（合計）'!$A$4:$FD$41,AT$1,FALSE)),"")</f>
        <v/>
      </c>
      <c r="AU28" s="111" t="str">
        <f>IFERROR(IF(VLOOKUP($FE28,'表１　R8補助（合計）'!$A$4:$FD$41,AU$1,FALSE)="","",VLOOKUP($FE28,'表１　R8補助（合計）'!$A$4:$FD$41,AU$1,FALSE)),"")</f>
        <v/>
      </c>
      <c r="AV28" s="112" t="str">
        <f>IFERROR(IF(VLOOKUP($FE28,'表１　R8補助（合計）'!$A$4:$FD$41,AV$1,FALSE)="","",VLOOKUP($FE28,'表１　R8補助（合計）'!$A$4:$FD$41,AV$1,FALSE)),"")</f>
        <v/>
      </c>
      <c r="AW28" s="111" t="str">
        <f>IFERROR(IF(VLOOKUP($FE28,'表１　R8補助（合計）'!$A$4:$FD$41,AW$1,FALSE)="","",VLOOKUP($FE28,'表１　R8補助（合計）'!$A$4:$FD$41,AW$1,FALSE)),"")</f>
        <v/>
      </c>
      <c r="AX28" s="111" t="str">
        <f>IFERROR(IF(VLOOKUP($FE28,'表１　R8補助（合計）'!$A$4:$FD$41,AX$1,FALSE)="","",VLOOKUP($FE28,'表１　R8補助（合計）'!$A$4:$FD$41,AX$1,FALSE)),"")</f>
        <v/>
      </c>
      <c r="AY28" s="111" t="str">
        <f>IFERROR(IF(VLOOKUP($FE28,'表１　R8補助（合計）'!$A$4:$FD$41,AY$1,FALSE)="","",VLOOKUP($FE28,'表１　R8補助（合計）'!$A$4:$FD$41,AY$1,FALSE)),"")</f>
        <v/>
      </c>
      <c r="AZ28" s="112" t="str">
        <f>IFERROR(IF(VLOOKUP($FE28,'表１　R8補助（合計）'!$A$4:$FD$41,AZ$1,FALSE)="","",VLOOKUP($FE28,'表１　R8補助（合計）'!$A$4:$FD$41,AZ$1,FALSE)),"")</f>
        <v/>
      </c>
      <c r="BA28" s="111" t="str">
        <f>IFERROR(IF(VLOOKUP($FE28,'表１　R8補助（合計）'!$A$4:$FD$41,BA$1,FALSE)="","",VLOOKUP($FE28,'表１　R8補助（合計）'!$A$4:$FD$41,BA$1,FALSE)),"")</f>
        <v/>
      </c>
      <c r="BB28" s="111" t="str">
        <f>IFERROR(IF(VLOOKUP($FE28,'表１　R8補助（合計）'!$A$4:$FD$41,BB$1,FALSE)="","",VLOOKUP($FE28,'表１　R8補助（合計）'!$A$4:$FD$41,BB$1,FALSE)),"")</f>
        <v/>
      </c>
      <c r="BC28" s="111" t="str">
        <f>IFERROR(IF(VLOOKUP($FE28,'表１　R8補助（合計）'!$A$4:$FD$41,BC$1,FALSE)="","",VLOOKUP($FE28,'表１　R8補助（合計）'!$A$4:$FD$41,BC$1,FALSE)),"")</f>
        <v/>
      </c>
      <c r="BD28" s="112" t="str">
        <f>IFERROR(IF(VLOOKUP($FE28,'表１　R8補助（合計）'!$A$4:$FD$41,BD$1,FALSE)="","",VLOOKUP($FE28,'表１　R8補助（合計）'!$A$4:$FD$41,BD$1,FALSE)),"")</f>
        <v/>
      </c>
      <c r="BE28" s="111" t="str">
        <f>IFERROR(IF(VLOOKUP($FE28,'表１　R8補助（合計）'!$A$4:$FD$41,BE$1,FALSE)="","",VLOOKUP($FE28,'表１　R8補助（合計）'!$A$4:$FD$41,BE$1,FALSE)),"")</f>
        <v/>
      </c>
      <c r="BF28" s="111" t="str">
        <f>IFERROR(IF(VLOOKUP($FE28,'表１　R8補助（合計）'!$A$4:$FD$41,BF$1,FALSE)="","",VLOOKUP($FE28,'表１　R8補助（合計）'!$A$4:$FD$41,BF$1,FALSE)),"")</f>
        <v/>
      </c>
      <c r="BG28" s="111" t="str">
        <f>IFERROR(IF(VLOOKUP($FE28,'表１　R8補助（合計）'!$A$4:$FD$41,BG$1,FALSE)="","",VLOOKUP($FE28,'表１　R8補助（合計）'!$A$4:$FD$41,BG$1,FALSE)),"")</f>
        <v/>
      </c>
      <c r="BH28" s="112" t="str">
        <f>IFERROR(IF(VLOOKUP($FE28,'表１　R8補助（合計）'!$A$4:$FD$41,BH$1,FALSE)="","",VLOOKUP($FE28,'表１　R8補助（合計）'!$A$4:$FD$41,BH$1,FALSE)),"")</f>
        <v/>
      </c>
      <c r="BI28" s="111" t="str">
        <f>IFERROR(IF(VLOOKUP($FE28,'表１　R8補助（合計）'!$A$4:$FD$41,BI$1,FALSE)="","",VLOOKUP($FE28,'表１　R8補助（合計）'!$A$4:$FD$41,BI$1,FALSE)),"")</f>
        <v/>
      </c>
      <c r="BJ28" s="111" t="str">
        <f>IFERROR(IF(VLOOKUP($FE28,'表１　R8補助（合計）'!$A$4:$FD$41,BJ$1,FALSE)="","",VLOOKUP($FE28,'表１　R8補助（合計）'!$A$4:$FD$41,BJ$1,FALSE)),"")</f>
        <v/>
      </c>
      <c r="BK28" s="111" t="str">
        <f>IFERROR(IF(VLOOKUP($FE28,'表１　R8補助（合計）'!$A$4:$FD$41,BK$1,FALSE)="","",VLOOKUP($FE28,'表１　R8補助（合計）'!$A$4:$FD$41,BK$1,FALSE)),"")</f>
        <v/>
      </c>
      <c r="BL28" s="112" t="str">
        <f>IFERROR(IF(VLOOKUP($FE28,'表１　R8補助（合計）'!$A$4:$FD$41,BL$1,FALSE)="","",VLOOKUP($FE28,'表１　R8補助（合計）'!$A$4:$FD$41,BL$1,FALSE)),"")</f>
        <v/>
      </c>
      <c r="BM28" s="111" t="str">
        <f>IFERROR(IF(VLOOKUP($FE28,'表１　R8補助（合計）'!$A$4:$FD$41,BM$1,FALSE)="","",VLOOKUP($FE28,'表１　R8補助（合計）'!$A$4:$FD$41,BM$1,FALSE)),"")</f>
        <v/>
      </c>
      <c r="BN28" s="111" t="str">
        <f>IFERROR(IF(VLOOKUP($FE28,'表１　R8補助（合計）'!$A$4:$FD$41,BN$1,FALSE)="","",VLOOKUP($FE28,'表１　R8補助（合計）'!$A$4:$FD$41,BN$1,FALSE)),"")</f>
        <v/>
      </c>
      <c r="BO28" s="111" t="str">
        <f>IFERROR(IF(VLOOKUP($FE28,'表１　R8補助（合計）'!$A$4:$FD$41,BO$1,FALSE)="","",VLOOKUP($FE28,'表１　R8補助（合計）'!$A$4:$FD$41,BO$1,FALSE)),"")</f>
        <v/>
      </c>
      <c r="BP28" s="112" t="str">
        <f>IFERROR(IF(VLOOKUP($FE28,'表１　R8補助（合計）'!$A$4:$FD$41,BP$1,FALSE)="","",VLOOKUP($FE28,'表１　R8補助（合計）'!$A$4:$FD$41,BP$1,FALSE)),"")</f>
        <v/>
      </c>
      <c r="BQ28" s="111" t="str">
        <f>IFERROR(IF(VLOOKUP($FE28,'表１　R8補助（合計）'!$A$4:$FD$41,BQ$1,FALSE)="","",VLOOKUP($FE28,'表１　R8補助（合計）'!$A$4:$FD$41,BQ$1,FALSE)),"")</f>
        <v/>
      </c>
      <c r="BR28" s="111" t="str">
        <f>IFERROR(IF(VLOOKUP($FE28,'表１　R8補助（合計）'!$A$4:$FD$41,BR$1,FALSE)="","",VLOOKUP($FE28,'表１　R8補助（合計）'!$A$4:$FD$41,BR$1,FALSE)),"")</f>
        <v/>
      </c>
      <c r="BS28" s="111" t="str">
        <f>IFERROR(IF(VLOOKUP($FE28,'表１　R8補助（合計）'!$A$4:$FD$41,BS$1,FALSE)="","",VLOOKUP($FE28,'表１　R8補助（合計）'!$A$4:$FD$41,BS$1,FALSE)),"")</f>
        <v/>
      </c>
      <c r="BT28" s="112" t="str">
        <f>IFERROR(IF(VLOOKUP($FE28,'表１　R8補助（合計）'!$A$4:$FD$41,BT$1,FALSE)="","",VLOOKUP($FE28,'表１　R8補助（合計）'!$A$4:$FD$41,BT$1,FALSE)),"")</f>
        <v/>
      </c>
      <c r="BU28" s="111" t="str">
        <f>IFERROR(IF(VLOOKUP($FE28,'表１　R8補助（合計）'!$A$4:$FD$41,BU$1,FALSE)="","",VLOOKUP($FE28,'表１　R8補助（合計）'!$A$4:$FD$41,BU$1,FALSE)),"")</f>
        <v/>
      </c>
      <c r="BV28" s="111" t="str">
        <f>IFERROR(IF(VLOOKUP($FE28,'表１　R8補助（合計）'!$A$4:$FD$41,BV$1,FALSE)="","",VLOOKUP($FE28,'表１　R8補助（合計）'!$A$4:$FD$41,BV$1,FALSE)),"")</f>
        <v/>
      </c>
      <c r="BW28" s="111" t="str">
        <f>IFERROR(IF(VLOOKUP($FE28,'表１　R8補助（合計）'!$A$4:$FD$41,BW$1,FALSE)="","",VLOOKUP($FE28,'表１　R8補助（合計）'!$A$4:$FD$41,BW$1,FALSE)),"")</f>
        <v/>
      </c>
      <c r="BX28" s="112" t="str">
        <f>IFERROR(IF(VLOOKUP($FE28,'表１　R8補助（合計）'!$A$4:$FD$41,BX$1,FALSE)="","",VLOOKUP($FE28,'表１　R8補助（合計）'!$A$4:$FD$41,BX$1,FALSE)),"")</f>
        <v/>
      </c>
      <c r="BY28" s="111" t="str">
        <f>IFERROR(IF(VLOOKUP($FE28,'表１　R8補助（合計）'!$A$4:$FD$41,BY$1,FALSE)="","",VLOOKUP($FE28,'表１　R8補助（合計）'!$A$4:$FD$41,BY$1,FALSE)),"")</f>
        <v/>
      </c>
      <c r="BZ28" s="111" t="str">
        <f>IFERROR(IF(VLOOKUP($FE28,'表１　R8補助（合計）'!$A$4:$FD$41,BZ$1,FALSE)="","",VLOOKUP($FE28,'表１　R8補助（合計）'!$A$4:$FD$41,BZ$1,FALSE)),"")</f>
        <v/>
      </c>
      <c r="CA28" s="111" t="str">
        <f>IFERROR(IF(VLOOKUP($FE28,'表１　R8補助（合計）'!$A$4:$FD$41,CA$1,FALSE)="","",VLOOKUP($FE28,'表１　R8補助（合計）'!$A$4:$FD$41,CA$1,FALSE)),"")</f>
        <v/>
      </c>
      <c r="CB28" s="112" t="str">
        <f>IFERROR(IF(VLOOKUP($FE28,'表１　R8補助（合計）'!$A$4:$FD$41,CB$1,FALSE)="","",VLOOKUP($FE28,'表１　R8補助（合計）'!$A$4:$FD$41,CB$1,FALSE)),"")</f>
        <v/>
      </c>
      <c r="CC28" s="111" t="str">
        <f>IFERROR(IF(VLOOKUP($FE28,'表１　R8補助（合計）'!$A$4:$FD$41,CC$1,FALSE)="","",VLOOKUP($FE28,'表１　R8補助（合計）'!$A$4:$FD$41,CC$1,FALSE)),"")</f>
        <v/>
      </c>
      <c r="CD28" s="111" t="str">
        <f>IFERROR(IF(VLOOKUP($FE28,'表１　R8補助（合計）'!$A$4:$FD$41,CD$1,FALSE)="","",VLOOKUP($FE28,'表１　R8補助（合計）'!$A$4:$FD$41,CD$1,FALSE)),"")</f>
        <v/>
      </c>
      <c r="CE28" s="111" t="str">
        <f>IFERROR(IF(VLOOKUP($FE28,'表１　R8補助（合計）'!$A$4:$FD$41,CE$1,FALSE)="","",VLOOKUP($FE28,'表１　R8補助（合計）'!$A$4:$FD$41,CE$1,FALSE)),"")</f>
        <v/>
      </c>
      <c r="CF28" s="112" t="str">
        <f>IFERROR(IF(VLOOKUP($FE28,'表１　R8補助（合計）'!$A$4:$FD$41,CF$1,FALSE)="","",VLOOKUP($FE28,'表１　R8補助（合計）'!$A$4:$FD$41,CF$1,FALSE)),"")</f>
        <v/>
      </c>
      <c r="CG28" s="111" t="str">
        <f>IFERROR(IF(VLOOKUP($FE28,'表１　R8補助（合計）'!$A$4:$FD$41,CG$1,FALSE)="","",VLOOKUP($FE28,'表１　R8補助（合計）'!$A$4:$FD$41,CG$1,FALSE)),"")</f>
        <v/>
      </c>
      <c r="CH28" s="111" t="str">
        <f>IFERROR(IF(VLOOKUP($FE28,'表１　R8補助（合計）'!$A$4:$FD$41,CH$1,FALSE)="","",VLOOKUP($FE28,'表１　R8補助（合計）'!$A$4:$FD$41,CH$1,FALSE)),"")</f>
        <v/>
      </c>
      <c r="CI28" s="111" t="str">
        <f>IFERROR(IF(VLOOKUP($FE28,'表１　R8補助（合計）'!$A$4:$FD$41,CI$1,FALSE)="","",VLOOKUP($FE28,'表１　R8補助（合計）'!$A$4:$FD$41,CI$1,FALSE)),"")</f>
        <v/>
      </c>
      <c r="CJ28" s="112" t="str">
        <f>IFERROR(IF(VLOOKUP($FE28,'表１　R8補助（合計）'!$A$4:$FD$41,CJ$1,FALSE)="","",VLOOKUP($FE28,'表１　R8補助（合計）'!$A$4:$FD$41,CJ$1,FALSE)),"")</f>
        <v/>
      </c>
      <c r="CK28" s="111" t="str">
        <f>IFERROR(IF(VLOOKUP($FE28,'表１　R8補助（合計）'!$A$4:$FD$41,CK$1,FALSE)="","",VLOOKUP($FE28,'表１　R8補助（合計）'!$A$4:$FD$41,CK$1,FALSE)),"")</f>
        <v/>
      </c>
      <c r="CL28" s="111" t="str">
        <f>IFERROR(IF(VLOOKUP($FE28,'表１　R8補助（合計）'!$A$4:$FD$41,CL$1,FALSE)="","",VLOOKUP($FE28,'表１　R8補助（合計）'!$A$4:$FD$41,CL$1,FALSE)),"")</f>
        <v/>
      </c>
      <c r="CM28" s="111" t="str">
        <f>IFERROR(IF(VLOOKUP($FE28,'表１　R8補助（合計）'!$A$4:$FD$41,CM$1,FALSE)="","",VLOOKUP($FE28,'表１　R8補助（合計）'!$A$4:$FD$41,CM$1,FALSE)),"")</f>
        <v/>
      </c>
      <c r="CN28" s="112" t="str">
        <f>IFERROR(IF(VLOOKUP($FE28,'表１　R8補助（合計）'!$A$4:$FD$41,CN$1,FALSE)="","",VLOOKUP($FE28,'表１　R8補助（合計）'!$A$4:$FD$41,CN$1,FALSE)),"")</f>
        <v/>
      </c>
      <c r="CO28" s="111" t="str">
        <f>IFERROR(IF(VLOOKUP($FE28,'表１　R8補助（合計）'!$A$4:$FD$41,CO$1,FALSE)="","",VLOOKUP($FE28,'表１　R8補助（合計）'!$A$4:$FD$41,CO$1,FALSE)),"")</f>
        <v/>
      </c>
      <c r="CP28" s="111" t="str">
        <f>IFERROR(IF(VLOOKUP($FE28,'表１　R8補助（合計）'!$A$4:$FD$41,CP$1,FALSE)="","",VLOOKUP($FE28,'表１　R8補助（合計）'!$A$4:$FD$41,CP$1,FALSE)),"")</f>
        <v/>
      </c>
      <c r="CQ28" s="111" t="str">
        <f>IFERROR(IF(VLOOKUP($FE28,'表１　R8補助（合計）'!$A$4:$FD$41,CQ$1,FALSE)="","",VLOOKUP($FE28,'表１　R8補助（合計）'!$A$4:$FD$41,CQ$1,FALSE)),"")</f>
        <v/>
      </c>
      <c r="CR28" s="112" t="str">
        <f>IFERROR(IF(VLOOKUP($FE28,'表１　R8補助（合計）'!$A$4:$FD$41,CR$1,FALSE)="","",VLOOKUP($FE28,'表１　R8補助（合計）'!$A$4:$FD$41,CR$1,FALSE)),"")</f>
        <v/>
      </c>
      <c r="CS28" s="111" t="str">
        <f>IFERROR(IF(VLOOKUP($FE28,'表１　R8補助（合計）'!$A$4:$FD$41,CS$1,FALSE)="","",VLOOKUP($FE28,'表１　R8補助（合計）'!$A$4:$FD$41,CS$1,FALSE)),"")</f>
        <v/>
      </c>
      <c r="CT28" s="111" t="str">
        <f>IFERROR(IF(VLOOKUP($FE28,'表１　R8補助（合計）'!$A$4:$FD$41,CT$1,FALSE)="","",VLOOKUP($FE28,'表１　R8補助（合計）'!$A$4:$FD$41,CT$1,FALSE)),"")</f>
        <v/>
      </c>
      <c r="CU28" s="111" t="str">
        <f>IFERROR(IF(VLOOKUP($FE28,'表１　R8補助（合計）'!$A$4:$FD$41,CU$1,FALSE)="","",VLOOKUP($FE28,'表１　R8補助（合計）'!$A$4:$FD$41,CU$1,FALSE)),"")</f>
        <v/>
      </c>
      <c r="CV28" s="112" t="str">
        <f>IFERROR(IF(VLOOKUP($FE28,'表１　R8補助（合計）'!$A$4:$FD$41,CV$1,FALSE)="","",VLOOKUP($FE28,'表１　R8補助（合計）'!$A$4:$FD$41,CV$1,FALSE)),"")</f>
        <v/>
      </c>
      <c r="CW28" s="111" t="str">
        <f>IFERROR(IF(VLOOKUP($FE28,'表１　R8補助（合計）'!$A$4:$FD$41,CW$1,FALSE)="","",VLOOKUP($FE28,'表１　R8補助（合計）'!$A$4:$FD$41,CW$1,FALSE)),"")</f>
        <v/>
      </c>
      <c r="CX28" s="111" t="str">
        <f>IFERROR(IF(VLOOKUP($FE28,'表１　R8補助（合計）'!$A$4:$FD$41,CX$1,FALSE)="","",VLOOKUP($FE28,'表１　R8補助（合計）'!$A$4:$FD$41,CX$1,FALSE)),"")</f>
        <v/>
      </c>
      <c r="CY28" s="111" t="str">
        <f>IFERROR(IF(VLOOKUP($FE28,'表１　R8補助（合計）'!$A$4:$FD$41,CY$1,FALSE)="","",VLOOKUP($FE28,'表１　R8補助（合計）'!$A$4:$FD$41,CY$1,FALSE)),"")</f>
        <v/>
      </c>
      <c r="CZ28" s="112" t="str">
        <f>IFERROR(IF(VLOOKUP($FE28,'表１　R8補助（合計）'!$A$4:$FD$41,CZ$1,FALSE)="","",VLOOKUP($FE28,'表１　R8補助（合計）'!$A$4:$FD$41,CZ$1,FALSE)),"")</f>
        <v/>
      </c>
      <c r="DA28" s="111" t="str">
        <f>IFERROR(IF(VLOOKUP($FE28,'表１　R8補助（合計）'!$A$4:$FD$41,DA$1,FALSE)="","",VLOOKUP($FE28,'表１　R8補助（合計）'!$A$4:$FD$41,DA$1,FALSE)),"")</f>
        <v/>
      </c>
      <c r="DB28" s="111" t="str">
        <f>IFERROR(IF(VLOOKUP($FE28,'表１　R8補助（合計）'!$A$4:$FD$41,DB$1,FALSE)="","",VLOOKUP($FE28,'表１　R8補助（合計）'!$A$4:$FD$41,DB$1,FALSE)),"")</f>
        <v/>
      </c>
      <c r="DC28" s="111" t="str">
        <f>IFERROR(IF(VLOOKUP($FE28,'表１　R8補助（合計）'!$A$4:$FD$41,DC$1,FALSE)="","",VLOOKUP($FE28,'表１　R8補助（合計）'!$A$4:$FD$41,DC$1,FALSE)),"")</f>
        <v/>
      </c>
      <c r="DD28" s="112" t="str">
        <f>IFERROR(IF(VLOOKUP($FE28,'表１　R8補助（合計）'!$A$4:$FD$41,DD$1,FALSE)="","",VLOOKUP($FE28,'表１　R8補助（合計）'!$A$4:$FD$41,DD$1,FALSE)),"")</f>
        <v/>
      </c>
      <c r="DE28" s="111" t="str">
        <f>IFERROR(IF(VLOOKUP($FE28,'表１　R8補助（合計）'!$A$4:$FD$41,DE$1,FALSE)="","",VLOOKUP($FE28,'表１　R8補助（合計）'!$A$4:$FD$41,DE$1,FALSE)),"")</f>
        <v/>
      </c>
      <c r="DF28" s="111" t="str">
        <f>IFERROR(IF(VLOOKUP($FE28,'表１　R8補助（合計）'!$A$4:$FD$41,DF$1,FALSE)="","",VLOOKUP($FE28,'表１　R8補助（合計）'!$A$4:$FD$41,DF$1,FALSE)),"")</f>
        <v/>
      </c>
      <c r="DG28" s="111" t="str">
        <f>IFERROR(IF(VLOOKUP($FE28,'表１　R8補助（合計）'!$A$4:$FD$41,DG$1,FALSE)="","",VLOOKUP($FE28,'表１　R8補助（合計）'!$A$4:$FD$41,DG$1,FALSE)),"")</f>
        <v/>
      </c>
      <c r="DH28" s="112" t="str">
        <f>IFERROR(IF(VLOOKUP($FE28,'表１　R8補助（合計）'!$A$4:$FD$41,DH$1,FALSE)="","",VLOOKUP($FE28,'表１　R8補助（合計）'!$A$4:$FD$41,DH$1,FALSE)),"")</f>
        <v/>
      </c>
      <c r="DI28" s="111" t="str">
        <f>IFERROR(IF(VLOOKUP($FE28,'表１　R8補助（合計）'!$A$4:$FD$41,DI$1,FALSE)="","",VLOOKUP($FE28,'表１　R8補助（合計）'!$A$4:$FD$41,DI$1,FALSE)),"")</f>
        <v/>
      </c>
      <c r="DJ28" s="111" t="str">
        <f>IFERROR(IF(VLOOKUP($FE28,'表１　R8補助（合計）'!$A$4:$FD$41,DJ$1,FALSE)="","",VLOOKUP($FE28,'表１　R8補助（合計）'!$A$4:$FD$41,DJ$1,FALSE)),"")</f>
        <v/>
      </c>
      <c r="DK28" s="111" t="str">
        <f>IFERROR(IF(VLOOKUP($FE28,'表１　R8補助（合計）'!$A$4:$FD$41,DK$1,FALSE)="","",VLOOKUP($FE28,'表１　R8補助（合計）'!$A$4:$FD$41,DK$1,FALSE)),"")</f>
        <v/>
      </c>
      <c r="DL28" s="112" t="str">
        <f>IFERROR(IF(VLOOKUP($FE28,'表１　R8補助（合計）'!$A$4:$FD$41,DL$1,FALSE)="","",VLOOKUP($FE28,'表１　R8補助（合計）'!$A$4:$FD$41,DL$1,FALSE)),"")</f>
        <v/>
      </c>
      <c r="DM28" s="111" t="str">
        <f>IFERROR(IF(VLOOKUP($FE28,'表１　R8補助（合計）'!$A$4:$FD$41,DM$1,FALSE)="","",VLOOKUP($FE28,'表１　R8補助（合計）'!$A$4:$FD$41,DM$1,FALSE)),"")</f>
        <v/>
      </c>
      <c r="DN28" s="111" t="str">
        <f>IFERROR(IF(VLOOKUP($FE28,'表１　R8補助（合計）'!$A$4:$FD$41,DN$1,FALSE)="","",VLOOKUP($FE28,'表１　R8補助（合計）'!$A$4:$FD$41,DN$1,FALSE)),"")</f>
        <v/>
      </c>
      <c r="DO28" s="111" t="str">
        <f>IFERROR(IF(VLOOKUP($FE28,'表１　R8補助（合計）'!$A$4:$FD$41,DO$1,FALSE)="","",VLOOKUP($FE28,'表１　R8補助（合計）'!$A$4:$FD$41,DO$1,FALSE)),"")</f>
        <v/>
      </c>
      <c r="DP28" s="112" t="str">
        <f>IFERROR(IF(VLOOKUP($FE28,'表１　R8補助（合計）'!$A$4:$FD$41,DP$1,FALSE)="","",VLOOKUP($FE28,'表１　R8補助（合計）'!$A$4:$FD$41,DP$1,FALSE)),"")</f>
        <v/>
      </c>
      <c r="DQ28" s="111" t="str">
        <f>IFERROR(IF(VLOOKUP($FE28,'表１　R8補助（合計）'!$A$4:$FD$41,DQ$1,FALSE)="","",VLOOKUP($FE28,'表１　R8補助（合計）'!$A$4:$FD$41,DQ$1,FALSE)),"")</f>
        <v/>
      </c>
      <c r="DR28" s="111" t="str">
        <f>IFERROR(IF(VLOOKUP($FE28,'表１　R8補助（合計）'!$A$4:$FD$41,DR$1,FALSE)="","",VLOOKUP($FE28,'表１　R8補助（合計）'!$A$4:$FD$41,DR$1,FALSE)),"")</f>
        <v/>
      </c>
      <c r="DS28" s="111" t="str">
        <f>IFERROR(IF(VLOOKUP($FE28,'表１　R8補助（合計）'!$A$4:$FD$41,DS$1,FALSE)="","",VLOOKUP($FE28,'表１　R8補助（合計）'!$A$4:$FD$41,DS$1,FALSE)),"")</f>
        <v/>
      </c>
      <c r="DT28" s="112" t="str">
        <f>IFERROR(IF(VLOOKUP($FE28,'表１　R8補助（合計）'!$A$4:$FD$41,DT$1,FALSE)="","",VLOOKUP($FE28,'表１　R8補助（合計）'!$A$4:$FD$41,DT$1,FALSE)),"")</f>
        <v/>
      </c>
      <c r="DU28" s="111" t="str">
        <f>IFERROR(IF(VLOOKUP($FE28,'表１　R8補助（合計）'!$A$4:$FD$41,DU$1,FALSE)="","",VLOOKUP($FE28,'表１　R8補助（合計）'!$A$4:$FD$41,DU$1,FALSE)),"")</f>
        <v/>
      </c>
      <c r="DV28" s="111" t="str">
        <f>IFERROR(IF(VLOOKUP($FE28,'表１　R8補助（合計）'!$A$4:$FD$41,DV$1,FALSE)="","",VLOOKUP($FE28,'表１　R8補助（合計）'!$A$4:$FD$41,DV$1,FALSE)),"")</f>
        <v/>
      </c>
      <c r="DW28" s="111" t="str">
        <f>IFERROR(IF(VLOOKUP($FE28,'表１　R8補助（合計）'!$A$4:$FD$41,DW$1,FALSE)="","",VLOOKUP($FE28,'表１　R8補助（合計）'!$A$4:$FD$41,DW$1,FALSE)),"")</f>
        <v/>
      </c>
      <c r="DX28" s="112" t="str">
        <f>IFERROR(IF(VLOOKUP($FE28,'表１　R8補助（合計）'!$A$4:$FD$41,DX$1,FALSE)="","",VLOOKUP($FE28,'表１　R8補助（合計）'!$A$4:$FD$41,DX$1,FALSE)),"")</f>
        <v/>
      </c>
      <c r="DY28" s="111" t="str">
        <f>IFERROR(IF(VLOOKUP($FE28,'表１　R8補助（合計）'!$A$4:$FD$41,DY$1,FALSE)="","",VLOOKUP($FE28,'表１　R8補助（合計）'!$A$4:$FD$41,DY$1,FALSE)),"")</f>
        <v/>
      </c>
      <c r="DZ28" s="111" t="str">
        <f>IFERROR(IF(VLOOKUP($FE28,'表１　R8補助（合計）'!$A$4:$FD$41,DZ$1,FALSE)="","",VLOOKUP($FE28,'表１　R8補助（合計）'!$A$4:$FD$41,DZ$1,FALSE)),"")</f>
        <v/>
      </c>
      <c r="EA28" s="111" t="str">
        <f>IFERROR(IF(VLOOKUP($FE28,'表１　R8補助（合計）'!$A$4:$FD$41,EA$1,FALSE)="","",VLOOKUP($FE28,'表１　R8補助（合計）'!$A$4:$FD$41,EA$1,FALSE)),"")</f>
        <v/>
      </c>
      <c r="EB28" s="112" t="str">
        <f>IFERROR(IF(VLOOKUP($FE28,'表１　R8補助（合計）'!$A$4:$FD$41,EB$1,FALSE)="","",VLOOKUP($FE28,'表１　R8補助（合計）'!$A$4:$FD$41,EB$1,FALSE)),"")</f>
        <v/>
      </c>
      <c r="EC28" s="111" t="str">
        <f>IFERROR(IF(VLOOKUP($FE28,'表１　R8補助（合計）'!$A$4:$FD$41,EC$1,FALSE)="","",VLOOKUP($FE28,'表１　R8補助（合計）'!$A$4:$FD$41,EC$1,FALSE)),"")</f>
        <v/>
      </c>
      <c r="ED28" s="111" t="str">
        <f>IFERROR(IF(VLOOKUP($FE28,'表１　R8補助（合計）'!$A$4:$FD$41,ED$1,FALSE)="","",VLOOKUP($FE28,'表１　R8補助（合計）'!$A$4:$FD$41,ED$1,FALSE)),"")</f>
        <v/>
      </c>
      <c r="EE28" s="111" t="str">
        <f>IFERROR(IF(VLOOKUP($FE28,'表１　R8補助（合計）'!$A$4:$FD$41,EE$1,FALSE)="","",VLOOKUP($FE28,'表１　R8補助（合計）'!$A$4:$FD$41,EE$1,FALSE)),"")</f>
        <v/>
      </c>
      <c r="EF28" s="112" t="str">
        <f>IFERROR(IF(VLOOKUP($FE28,'表１　R8補助（合計）'!$A$4:$FD$41,EF$1,FALSE)="","",VLOOKUP($FE28,'表１　R8補助（合計）'!$A$4:$FD$41,EF$1,FALSE)),"")</f>
        <v/>
      </c>
      <c r="EG28" s="111" t="str">
        <f>IFERROR(IF(VLOOKUP($FE28,'表１　R8補助（合計）'!$A$4:$FD$41,EG$1,FALSE)="","",VLOOKUP($FE28,'表１　R8補助（合計）'!$A$4:$FD$41,EG$1,FALSE)),"")</f>
        <v/>
      </c>
      <c r="EH28" s="111" t="str">
        <f>IFERROR(IF(VLOOKUP($FE28,'表１　R8補助（合計）'!$A$4:$FD$41,EH$1,FALSE)="","",VLOOKUP($FE28,'表１　R8補助（合計）'!$A$4:$FD$41,EH$1,FALSE)),"")</f>
        <v/>
      </c>
      <c r="EI28" s="111" t="str">
        <f>IFERROR(IF(VLOOKUP($FE28,'表１　R8補助（合計）'!$A$4:$FD$41,EI$1,FALSE)="","",VLOOKUP($FE28,'表１　R8補助（合計）'!$A$4:$FD$41,EI$1,FALSE)),"")</f>
        <v/>
      </c>
      <c r="EJ28" s="112" t="str">
        <f>IFERROR(IF(VLOOKUP($FE28,'表１　R8補助（合計）'!$A$4:$FD$41,EJ$1,FALSE)="","",VLOOKUP($FE28,'表１　R8補助（合計）'!$A$4:$FD$41,EJ$1,FALSE)),"")</f>
        <v/>
      </c>
      <c r="EK28" s="111" t="str">
        <f>IFERROR(IF(VLOOKUP($FE28,'表１　R8補助（合計）'!$A$4:$FD$41,EK$1,FALSE)="","",VLOOKUP($FE28,'表１　R8補助（合計）'!$A$4:$FD$41,EK$1,FALSE)),"")</f>
        <v/>
      </c>
      <c r="EL28" s="111" t="str">
        <f>IFERROR(IF(VLOOKUP($FE28,'表１　R8補助（合計）'!$A$4:$FD$41,EL$1,FALSE)="","",VLOOKUP($FE28,'表１　R8補助（合計）'!$A$4:$FD$41,EL$1,FALSE)),"")</f>
        <v/>
      </c>
      <c r="EM28" s="111" t="str">
        <f>IFERROR(IF(VLOOKUP($FE28,'表１　R8補助（合計）'!$A$4:$FD$41,EM$1,FALSE)="","",VLOOKUP($FE28,'表１　R8補助（合計）'!$A$4:$FD$41,EM$1,FALSE)),"")</f>
        <v/>
      </c>
      <c r="EN28" s="112" t="str">
        <f>IFERROR(IF(VLOOKUP($FE28,'表１　R8補助（合計）'!$A$4:$FD$41,EN$1,FALSE)="","",VLOOKUP($FE28,'表１　R8補助（合計）'!$A$4:$FD$41,EN$1,FALSE)),"")</f>
        <v/>
      </c>
      <c r="EO28" s="111" t="str">
        <f>IFERROR(IF(VLOOKUP($FE28,'表１　R8補助（合計）'!$A$4:$FD$41,EO$1,FALSE)="","",VLOOKUP($FE28,'表１　R8補助（合計）'!$A$4:$FD$41,EO$1,FALSE)),"")</f>
        <v/>
      </c>
      <c r="EP28" s="111" t="str">
        <f>IFERROR(IF(VLOOKUP($FE28,'表１　R8補助（合計）'!$A$4:$FD$41,EP$1,FALSE)="","",VLOOKUP($FE28,'表１　R8補助（合計）'!$A$4:$FD$41,EP$1,FALSE)),"")</f>
        <v/>
      </c>
      <c r="EQ28" s="111" t="str">
        <f>IFERROR(IF(VLOOKUP($FE28,'表１　R8補助（合計）'!$A$4:$FD$41,EQ$1,FALSE)="","",VLOOKUP($FE28,'表１　R8補助（合計）'!$A$4:$FD$41,EQ$1,FALSE)),"")</f>
        <v/>
      </c>
      <c r="ER28" s="112" t="str">
        <f>IFERROR(IF(VLOOKUP($FE28,'表１　R8補助（合計）'!$A$4:$FD$41,ER$1,FALSE)="","",VLOOKUP($FE28,'表１　R8補助（合計）'!$A$4:$FD$41,ER$1,FALSE)),"")</f>
        <v/>
      </c>
      <c r="ES28" s="111" t="str">
        <f>IFERROR(IF(VLOOKUP($FE28,'表１　R8補助（合計）'!$A$4:$FD$41,ES$1,FALSE)="","",VLOOKUP($FE28,'表１　R8補助（合計）'!$A$4:$FD$41,ES$1,FALSE)),"")</f>
        <v/>
      </c>
      <c r="ET28" s="111" t="str">
        <f>IFERROR(IF(VLOOKUP($FE28,'表１　R8補助（合計）'!$A$4:$FD$41,ET$1,FALSE)="","",VLOOKUP($FE28,'表１　R8補助（合計）'!$A$4:$FD$41,ET$1,FALSE)),"")</f>
        <v/>
      </c>
      <c r="EU28" s="111" t="str">
        <f>IFERROR(IF(VLOOKUP($FE28,'表１　R8補助（合計）'!$A$4:$FD$41,EU$1,FALSE)="","",VLOOKUP($FE28,'表１　R8補助（合計）'!$A$4:$FD$41,EU$1,FALSE)),"")</f>
        <v/>
      </c>
      <c r="EV28" s="112" t="str">
        <f>IFERROR(IF(VLOOKUP($FE28,'表１　R8補助（合計）'!$A$4:$FD$41,EV$1,FALSE)="","",VLOOKUP($FE28,'表１　R8補助（合計）'!$A$4:$FD$41,EV$1,FALSE)),"")</f>
        <v/>
      </c>
      <c r="EW28" s="111" t="str">
        <f>IFERROR(IF(VLOOKUP($FE28,'表１　R8補助（合計）'!$A$4:$FD$41,EW$1,FALSE)="","",VLOOKUP($FE28,'表１　R8補助（合計）'!$A$4:$FD$41,EW$1,FALSE)),"")</f>
        <v/>
      </c>
      <c r="EX28" s="111" t="str">
        <f>IFERROR(IF(VLOOKUP($FE28,'表１　R8補助（合計）'!$A$4:$FD$41,EX$1,FALSE)="","",VLOOKUP($FE28,'表１　R8補助（合計）'!$A$4:$FD$41,EX$1,FALSE)),"")</f>
        <v/>
      </c>
      <c r="EY28" s="111" t="str">
        <f>IFERROR(IF(VLOOKUP($FE28,'表１　R8補助（合計）'!$A$4:$FD$41,EY$1,FALSE)="","",VLOOKUP($FE28,'表１　R8補助（合計）'!$A$4:$FD$41,EY$1,FALSE)),"")</f>
        <v/>
      </c>
      <c r="EZ28" s="112" t="str">
        <f>IFERROR(IF(VLOOKUP($FE28,'表１　R8補助（合計）'!$A$4:$FD$41,EZ$1,FALSE)="","",VLOOKUP($FE28,'表１　R8補助（合計）'!$A$4:$FD$41,EZ$1,FALSE)),"")</f>
        <v/>
      </c>
      <c r="FA28" s="165" t="str">
        <f t="shared" si="122"/>
        <v/>
      </c>
      <c r="FB28" s="166" t="str">
        <f t="shared" si="122"/>
        <v/>
      </c>
      <c r="FC28" s="166" t="str">
        <f t="shared" si="122"/>
        <v/>
      </c>
      <c r="FD28" s="159" t="str">
        <f t="shared" si="122"/>
        <v/>
      </c>
      <c r="FE28" s="126"/>
      <c r="FF28" s="65">
        <f t="shared" si="121"/>
        <v>19</v>
      </c>
    </row>
    <row r="29" spans="1:162" s="75" customFormat="1" ht="36.75" customHeight="1" x14ac:dyDescent="0.25">
      <c r="A29" s="175">
        <v>17</v>
      </c>
      <c r="B29" s="142" t="str">
        <f>IFERROR(IF(VLOOKUP($FE29,'表１　R8補助（合計）'!$A$4:$FD$41,B$1,FALSE)="","",VLOOKUP($FE29,'表１　R8補助（合計）'!$A$4:$FD$41,B$1,FALSE)),"")</f>
        <v/>
      </c>
      <c r="C29" s="142" t="str">
        <f>IFERROR(IF(VLOOKUP($FE29,'表１　R8補助（合計）'!$A$4:$FD$41,C$1,FALSE)="","",VLOOKUP($FE29,'表１　R8補助（合計）'!$A$4:$FD$41,C$1,FALSE)),"")</f>
        <v/>
      </c>
      <c r="D29" s="143" t="str">
        <f>IFERROR(IF(VLOOKUP($FE29,'表１　R8補助（合計）'!$A$4:$FD$41,D$1,FALSE)="","",VLOOKUP($FE29,'表１　R8補助（合計）'!$A$4:$FD$41,D$1,FALSE)),"")</f>
        <v/>
      </c>
      <c r="E29" s="143" t="str">
        <f>IFERROR(IF(VLOOKUP($FE29,'表１　R8補助（合計）'!$A$4:$FD$41,E$1,FALSE)="","",VLOOKUP($FE29,'表１　R8補助（合計）'!$A$4:$FD$41,E$1,FALSE)),"")</f>
        <v/>
      </c>
      <c r="F29" s="143" t="str">
        <f>IFERROR(IF(VLOOKUP($FE29,'表１　R8補助（合計）'!$A$4:$FD$41,F$1,FALSE)="","",VLOOKUP($FE29,'表１　R8補助（合計）'!$A$4:$FD$41,F$1,FALSE)),"")</f>
        <v/>
      </c>
      <c r="G29" s="143" t="str">
        <f>IFERROR(IF(VLOOKUP($FE29,'表１　R8補助（合計）'!$A$4:$FD$41,G$1,FALSE)="","",VLOOKUP($FE29,'表１　R8補助（合計）'!$A$4:$FD$41,G$1,FALSE)),"")</f>
        <v/>
      </c>
      <c r="H29" s="143" t="str">
        <f>IFERROR(IF(VLOOKUP($FE29,'表１　R8補助（合計）'!$A$4:$FD$41,H$1,FALSE)="","",VLOOKUP($FE29,'表１　R8補助（合計）'!$A$4:$FD$41,H$1,FALSE)),"")</f>
        <v/>
      </c>
      <c r="I29" s="144" t="str">
        <f>IFERROR(IF(VLOOKUP($FE29,'表１　R8補助（合計）'!$A$4:$FD$41,I$1,FALSE)="","",VLOOKUP($FE29,'表１　R8補助（合計）'!$A$4:$FD$41,I$1,FALSE))*$FD29,"")</f>
        <v/>
      </c>
      <c r="J29" s="144" t="str">
        <f>IFERROR(IF(VLOOKUP($FE29,'表１　R8補助（合計）'!$A$4:$FD$41,J$1,FALSE)="","",VLOOKUP($FE29,'表１　R8補助（合計）'!$A$4:$FD$41,J$1,FALSE))*$FD29,"")</f>
        <v/>
      </c>
      <c r="K29" s="144" t="str">
        <f>IFERROR(IF(VLOOKUP($FE29,'表１　R8補助（合計）'!$A$4:$FD$41,K$1,FALSE)="","",VLOOKUP($FE29,'表１　R8補助（合計）'!$A$4:$FD$41,K$1,FALSE))*$FD29,"")</f>
        <v/>
      </c>
      <c r="L29" s="138" t="e">
        <f t="shared" si="123"/>
        <v>#VALUE!</v>
      </c>
      <c r="M29" s="144" t="str">
        <f>IFERROR(IF(VLOOKUP($FE29,'表１　R8補助（合計）'!$A$4:$FD$41,M$1,FALSE)="","",VLOOKUP($FE29,'表１　R8補助（合計）'!$A$4:$FD$41,M$1,FALSE)),"")</f>
        <v/>
      </c>
      <c r="N29" s="139" t="e">
        <f t="shared" si="124"/>
        <v>#VALUE!</v>
      </c>
      <c r="O29" s="145" t="str">
        <f>IFERROR(IF(VLOOKUP($FE29,'表１　R8補助（合計）'!$A$4:$FD$41,O$1,FALSE)="","",VLOOKUP($FE29,'表１　R8補助（合計）'!$A$4:$FD$41,O$1,FALSE))*$FD29,"")</f>
        <v/>
      </c>
      <c r="P29" s="146" t="str">
        <f>IFERROR(IF(VLOOKUP($FE29,'表１　R8補助（合計）'!$A$4:$FD$41,P$1,FALSE)="","",VLOOKUP($FE29,'表１　R8補助（合計）'!$A$4:$FD$41,P$1,FALSE))*$FD29,"")</f>
        <v/>
      </c>
      <c r="Q29" s="146" t="str">
        <f>IFERROR(IF(VLOOKUP($FE29,'表１　R8補助（合計）'!$A$4:$FD$41,Q$1,FALSE)="","",VLOOKUP($FE29,'表１　R8補助（合計）'!$A$4:$FD$41,Q$1,FALSE))*$FD29,"")</f>
        <v/>
      </c>
      <c r="R29" s="140" t="e">
        <f t="shared" si="125"/>
        <v>#VALUE!</v>
      </c>
      <c r="S29" s="162"/>
      <c r="T29" s="147" t="str">
        <f>IFERROR(IF(VLOOKUP($FE29,'表１　R8補助（合計）'!$A$4:$FD$41,T$1,FALSE)="","",VLOOKUP($FE29,'表１　R8補助（合計）'!$A$4:$FD$41,T$1,FALSE)),"")</f>
        <v/>
      </c>
      <c r="U29" s="140" t="e">
        <f t="shared" si="126"/>
        <v>#VALUE!</v>
      </c>
      <c r="V29" s="147" t="str">
        <f>IFERROR(IF(VLOOKUP($FE29,'表１　R8補助（合計）'!$A$4:$FD$41,V$1,FALSE)="","",VLOOKUP($FE29,'表１　R8補助（合計）'!$A$4:$FD$41,V$1,FALSE)),"")</f>
        <v/>
      </c>
      <c r="W29" s="138" t="e">
        <f t="shared" si="127"/>
        <v>#VALUE!</v>
      </c>
      <c r="X29" s="147" t="str">
        <f>IFERROR(IF(VLOOKUP($FE29,'表１　R8補助（合計）'!$A$4:$FD$41,X$1,FALSE)="","",VLOOKUP($FE29,'表１　R8補助（合計）'!$A$4:$FD$41,X$1,FALSE)),"")</f>
        <v/>
      </c>
      <c r="Y29" s="147" t="str">
        <f>IFERROR(IF(VLOOKUP($FE29,'表１　R8補助（合計）'!$A$4:$FD$41,Y$1,FALSE)="","",VLOOKUP($FE29,'表１　R8補助（合計）'!$A$4:$FD$41,Y$1,FALSE)),"")</f>
        <v/>
      </c>
      <c r="Z29" s="147" t="str">
        <f>IFERROR(IF(VLOOKUP($FE29,'表１　R8補助（合計）'!$A$4:$FD$41,Z$1,FALSE)="","",VLOOKUP($FE29,'表１　R8補助（合計）'!$A$4:$FD$41,Z$1,FALSE)),"")</f>
        <v/>
      </c>
      <c r="AA29" s="147" t="str">
        <f>IFERROR(IF(VLOOKUP($FE29,'表１　R8補助（合計）'!$A$4:$FD$41,AA$1,FALSE)="","",VLOOKUP($FE29,'表１　R8補助（合計）'!$A$4:$FD$41,AA$1,FALSE)),"")</f>
        <v/>
      </c>
      <c r="AB29" s="147" t="str">
        <f>IFERROR(IF(VLOOKUP($FE29,'表１　R8補助（合計）'!$A$4:$FD$41,AB$1,FALSE)="","",VLOOKUP($FE29,'表１　R8補助（合計）'!$A$4:$FD$41,AB$1,FALSE)),"")</f>
        <v/>
      </c>
      <c r="AC29" s="147" t="str">
        <f>IFERROR(IF(VLOOKUP($FE29,'表１　R8補助（合計）'!$A$4:$FD$41,AC$1,FALSE)="","",VLOOKUP($FE29,'表１　R8補助（合計）'!$A$4:$FD$41,AC$1,FALSE)),"")</f>
        <v/>
      </c>
      <c r="AD29" s="147" t="str">
        <f>IFERROR(IF(VLOOKUP($FE29,'表１　R8補助（合計）'!$A$4:$FD$41,AD$1,FALSE)="","",VLOOKUP($FE29,'表１　R8補助（合計）'!$A$4:$FD$41,AD$1,FALSE)),"")</f>
        <v/>
      </c>
      <c r="AE29" s="147" t="str">
        <f>IFERROR(IF(VLOOKUP($FE29,'表１　R8補助（合計）'!$A$4:$FD$41,AE$1,FALSE)="","",VLOOKUP($FE29,'表１　R8補助（合計）'!$A$4:$FD$41,AE$1,FALSE)),"")</f>
        <v/>
      </c>
      <c r="AF29" s="147" t="str">
        <f>IFERROR(IF(VLOOKUP($FE29,'表１　R8補助（合計）'!$A$4:$FD$41,AF$1,FALSE)="","",VLOOKUP($FE29,'表１　R8補助（合計）'!$A$4:$FD$41,AF$1,FALSE)),"")</f>
        <v/>
      </c>
      <c r="AG29" s="147" t="str">
        <f>IFERROR(IF(VLOOKUP($FE29,'表１　R8補助（合計）'!$A$4:$FD$41,AG$1,FALSE)="","",VLOOKUP($FE29,'表１　R8補助（合計）'!$A$4:$FD$41,AG$1,FALSE)),"")</f>
        <v/>
      </c>
      <c r="AH29" s="147" t="str">
        <f>IFERROR(IF(VLOOKUP($FE29,'表１　R8補助（合計）'!$A$4:$FD$41,AH$1,FALSE)="","",VLOOKUP($FE29,'表１　R8補助（合計）'!$A$4:$FD$41,AH$1,FALSE)),"")</f>
        <v/>
      </c>
      <c r="AI29" s="147" t="str">
        <f>IFERROR(IF(VLOOKUP($FE29,'表１　R8補助（合計）'!$A$4:$FD$41,AI$1,FALSE)="","",VLOOKUP($FE29,'表１　R8補助（合計）'!$A$4:$FD$41,AI$1,FALSE)),"")</f>
        <v/>
      </c>
      <c r="AJ29" s="201"/>
      <c r="AK29" s="111" t="str">
        <f>IFERROR(IF(VLOOKUP($FE29,'表１　R8補助（合計）'!$A$4:$FD$41,AK$1,FALSE)="","",VLOOKUP($FE29,'表１　R8補助（合計）'!$A$4:$FD$41,AK$1,FALSE)),"")</f>
        <v/>
      </c>
      <c r="AL29" s="111" t="str">
        <f>IFERROR(IF(VLOOKUP($FE29,'表１　R8補助（合計）'!$A$4:$FD$41,AL$1,FALSE)="","",VLOOKUP($FE29,'表１　R8補助（合計）'!$A$4:$FD$41,AL$1,FALSE)),"")</f>
        <v/>
      </c>
      <c r="AM29" s="111" t="str">
        <f>IFERROR(IF(VLOOKUP($FE29,'表１　R8補助（合計）'!$A$4:$FD$41,AM$1,FALSE)="","",VLOOKUP($FE29,'表１　R8補助（合計）'!$A$4:$FD$41,AM$1,FALSE)),"")</f>
        <v/>
      </c>
      <c r="AN29" s="112" t="str">
        <f>IFERROR(IF(VLOOKUP($FE29,'表１　R8補助（合計）'!$A$4:$FD$41,AN$1,FALSE)="","",VLOOKUP($FE29,'表１　R8補助（合計）'!$A$4:$FD$41,AN$1,FALSE)),"")</f>
        <v/>
      </c>
      <c r="AO29" s="111" t="str">
        <f>IFERROR(IF(VLOOKUP($FE29,'表１　R8補助（合計）'!$A$4:$FD$41,AO$1,FALSE)="","",VLOOKUP($FE29,'表１　R8補助（合計）'!$A$4:$FD$41,AO$1,FALSE)),"")</f>
        <v/>
      </c>
      <c r="AP29" s="111" t="str">
        <f>IFERROR(IF(VLOOKUP($FE29,'表１　R8補助（合計）'!$A$4:$FD$41,AP$1,FALSE)="","",VLOOKUP($FE29,'表１　R8補助（合計）'!$A$4:$FD$41,AP$1,FALSE)),"")</f>
        <v/>
      </c>
      <c r="AQ29" s="111" t="str">
        <f>IFERROR(IF(VLOOKUP($FE29,'表１　R8補助（合計）'!$A$4:$FD$41,AQ$1,FALSE)="","",VLOOKUP($FE29,'表１　R8補助（合計）'!$A$4:$FD$41,AQ$1,FALSE)),"")</f>
        <v/>
      </c>
      <c r="AR29" s="112" t="str">
        <f>IFERROR(IF(VLOOKUP($FE29,'表１　R8補助（合計）'!$A$4:$FD$41,AR$1,FALSE)="","",VLOOKUP($FE29,'表１　R8補助（合計）'!$A$4:$FD$41,AR$1,FALSE)),"")</f>
        <v/>
      </c>
      <c r="AS29" s="111" t="str">
        <f>IFERROR(IF(VLOOKUP($FE29,'表１　R8補助（合計）'!$A$4:$FD$41,AS$1,FALSE)="","",VLOOKUP($FE29,'表１　R8補助（合計）'!$A$4:$FD$41,AS$1,FALSE)),"")</f>
        <v/>
      </c>
      <c r="AT29" s="111" t="str">
        <f>IFERROR(IF(VLOOKUP($FE29,'表１　R8補助（合計）'!$A$4:$FD$41,AT$1,FALSE)="","",VLOOKUP($FE29,'表１　R8補助（合計）'!$A$4:$FD$41,AT$1,FALSE)),"")</f>
        <v/>
      </c>
      <c r="AU29" s="111" t="str">
        <f>IFERROR(IF(VLOOKUP($FE29,'表１　R8補助（合計）'!$A$4:$FD$41,AU$1,FALSE)="","",VLOOKUP($FE29,'表１　R8補助（合計）'!$A$4:$FD$41,AU$1,FALSE)),"")</f>
        <v/>
      </c>
      <c r="AV29" s="112" t="str">
        <f>IFERROR(IF(VLOOKUP($FE29,'表１　R8補助（合計）'!$A$4:$FD$41,AV$1,FALSE)="","",VLOOKUP($FE29,'表１　R8補助（合計）'!$A$4:$FD$41,AV$1,FALSE)),"")</f>
        <v/>
      </c>
      <c r="AW29" s="111" t="str">
        <f>IFERROR(IF(VLOOKUP($FE29,'表１　R8補助（合計）'!$A$4:$FD$41,AW$1,FALSE)="","",VLOOKUP($FE29,'表１　R8補助（合計）'!$A$4:$FD$41,AW$1,FALSE)),"")</f>
        <v/>
      </c>
      <c r="AX29" s="111" t="str">
        <f>IFERROR(IF(VLOOKUP($FE29,'表１　R8補助（合計）'!$A$4:$FD$41,AX$1,FALSE)="","",VLOOKUP($FE29,'表１　R8補助（合計）'!$A$4:$FD$41,AX$1,FALSE)),"")</f>
        <v/>
      </c>
      <c r="AY29" s="111" t="str">
        <f>IFERROR(IF(VLOOKUP($FE29,'表１　R8補助（合計）'!$A$4:$FD$41,AY$1,FALSE)="","",VLOOKUP($FE29,'表１　R8補助（合計）'!$A$4:$FD$41,AY$1,FALSE)),"")</f>
        <v/>
      </c>
      <c r="AZ29" s="112" t="str">
        <f>IFERROR(IF(VLOOKUP($FE29,'表１　R8補助（合計）'!$A$4:$FD$41,AZ$1,FALSE)="","",VLOOKUP($FE29,'表１　R8補助（合計）'!$A$4:$FD$41,AZ$1,FALSE)),"")</f>
        <v/>
      </c>
      <c r="BA29" s="111" t="str">
        <f>IFERROR(IF(VLOOKUP($FE29,'表１　R8補助（合計）'!$A$4:$FD$41,BA$1,FALSE)="","",VLOOKUP($FE29,'表１　R8補助（合計）'!$A$4:$FD$41,BA$1,FALSE)),"")</f>
        <v/>
      </c>
      <c r="BB29" s="111" t="str">
        <f>IFERROR(IF(VLOOKUP($FE29,'表１　R8補助（合計）'!$A$4:$FD$41,BB$1,FALSE)="","",VLOOKUP($FE29,'表１　R8補助（合計）'!$A$4:$FD$41,BB$1,FALSE)),"")</f>
        <v/>
      </c>
      <c r="BC29" s="111" t="str">
        <f>IFERROR(IF(VLOOKUP($FE29,'表１　R8補助（合計）'!$A$4:$FD$41,BC$1,FALSE)="","",VLOOKUP($FE29,'表１　R8補助（合計）'!$A$4:$FD$41,BC$1,FALSE)),"")</f>
        <v/>
      </c>
      <c r="BD29" s="112" t="str">
        <f>IFERROR(IF(VLOOKUP($FE29,'表１　R8補助（合計）'!$A$4:$FD$41,BD$1,FALSE)="","",VLOOKUP($FE29,'表１　R8補助（合計）'!$A$4:$FD$41,BD$1,FALSE)),"")</f>
        <v/>
      </c>
      <c r="BE29" s="111" t="str">
        <f>IFERROR(IF(VLOOKUP($FE29,'表１　R8補助（合計）'!$A$4:$FD$41,BE$1,FALSE)="","",VLOOKUP($FE29,'表１　R8補助（合計）'!$A$4:$FD$41,BE$1,FALSE)),"")</f>
        <v/>
      </c>
      <c r="BF29" s="111" t="str">
        <f>IFERROR(IF(VLOOKUP($FE29,'表１　R8補助（合計）'!$A$4:$FD$41,BF$1,FALSE)="","",VLOOKUP($FE29,'表１　R8補助（合計）'!$A$4:$FD$41,BF$1,FALSE)),"")</f>
        <v/>
      </c>
      <c r="BG29" s="111" t="str">
        <f>IFERROR(IF(VLOOKUP($FE29,'表１　R8補助（合計）'!$A$4:$FD$41,BG$1,FALSE)="","",VLOOKUP($FE29,'表１　R8補助（合計）'!$A$4:$FD$41,BG$1,FALSE)),"")</f>
        <v/>
      </c>
      <c r="BH29" s="112" t="str">
        <f>IFERROR(IF(VLOOKUP($FE29,'表１　R8補助（合計）'!$A$4:$FD$41,BH$1,FALSE)="","",VLOOKUP($FE29,'表１　R8補助（合計）'!$A$4:$FD$41,BH$1,FALSE)),"")</f>
        <v/>
      </c>
      <c r="BI29" s="111" t="str">
        <f>IFERROR(IF(VLOOKUP($FE29,'表１　R8補助（合計）'!$A$4:$FD$41,BI$1,FALSE)="","",VLOOKUP($FE29,'表１　R8補助（合計）'!$A$4:$FD$41,BI$1,FALSE)),"")</f>
        <v/>
      </c>
      <c r="BJ29" s="111" t="str">
        <f>IFERROR(IF(VLOOKUP($FE29,'表１　R8補助（合計）'!$A$4:$FD$41,BJ$1,FALSE)="","",VLOOKUP($FE29,'表１　R8補助（合計）'!$A$4:$FD$41,BJ$1,FALSE)),"")</f>
        <v/>
      </c>
      <c r="BK29" s="111" t="str">
        <f>IFERROR(IF(VLOOKUP($FE29,'表１　R8補助（合計）'!$A$4:$FD$41,BK$1,FALSE)="","",VLOOKUP($FE29,'表１　R8補助（合計）'!$A$4:$FD$41,BK$1,FALSE)),"")</f>
        <v/>
      </c>
      <c r="BL29" s="112" t="str">
        <f>IFERROR(IF(VLOOKUP($FE29,'表１　R8補助（合計）'!$A$4:$FD$41,BL$1,FALSE)="","",VLOOKUP($FE29,'表１　R8補助（合計）'!$A$4:$FD$41,BL$1,FALSE)),"")</f>
        <v/>
      </c>
      <c r="BM29" s="111" t="str">
        <f>IFERROR(IF(VLOOKUP($FE29,'表１　R8補助（合計）'!$A$4:$FD$41,BM$1,FALSE)="","",VLOOKUP($FE29,'表１　R8補助（合計）'!$A$4:$FD$41,BM$1,FALSE)),"")</f>
        <v/>
      </c>
      <c r="BN29" s="111" t="str">
        <f>IFERROR(IF(VLOOKUP($FE29,'表１　R8補助（合計）'!$A$4:$FD$41,BN$1,FALSE)="","",VLOOKUP($FE29,'表１　R8補助（合計）'!$A$4:$FD$41,BN$1,FALSE)),"")</f>
        <v/>
      </c>
      <c r="BO29" s="111" t="str">
        <f>IFERROR(IF(VLOOKUP($FE29,'表１　R8補助（合計）'!$A$4:$FD$41,BO$1,FALSE)="","",VLOOKUP($FE29,'表１　R8補助（合計）'!$A$4:$FD$41,BO$1,FALSE)),"")</f>
        <v/>
      </c>
      <c r="BP29" s="112" t="str">
        <f>IFERROR(IF(VLOOKUP($FE29,'表１　R8補助（合計）'!$A$4:$FD$41,BP$1,FALSE)="","",VLOOKUP($FE29,'表１　R8補助（合計）'!$A$4:$FD$41,BP$1,FALSE)),"")</f>
        <v/>
      </c>
      <c r="BQ29" s="111" t="str">
        <f>IFERROR(IF(VLOOKUP($FE29,'表１　R8補助（合計）'!$A$4:$FD$41,BQ$1,FALSE)="","",VLOOKUP($FE29,'表１　R8補助（合計）'!$A$4:$FD$41,BQ$1,FALSE)),"")</f>
        <v/>
      </c>
      <c r="BR29" s="111" t="str">
        <f>IFERROR(IF(VLOOKUP($FE29,'表１　R8補助（合計）'!$A$4:$FD$41,BR$1,FALSE)="","",VLOOKUP($FE29,'表１　R8補助（合計）'!$A$4:$FD$41,BR$1,FALSE)),"")</f>
        <v/>
      </c>
      <c r="BS29" s="111" t="str">
        <f>IFERROR(IF(VLOOKUP($FE29,'表１　R8補助（合計）'!$A$4:$FD$41,BS$1,FALSE)="","",VLOOKUP($FE29,'表１　R8補助（合計）'!$A$4:$FD$41,BS$1,FALSE)),"")</f>
        <v/>
      </c>
      <c r="BT29" s="112" t="str">
        <f>IFERROR(IF(VLOOKUP($FE29,'表１　R8補助（合計）'!$A$4:$FD$41,BT$1,FALSE)="","",VLOOKUP($FE29,'表１　R8補助（合計）'!$A$4:$FD$41,BT$1,FALSE)),"")</f>
        <v/>
      </c>
      <c r="BU29" s="111" t="str">
        <f>IFERROR(IF(VLOOKUP($FE29,'表１　R8補助（合計）'!$A$4:$FD$41,BU$1,FALSE)="","",VLOOKUP($FE29,'表１　R8補助（合計）'!$A$4:$FD$41,BU$1,FALSE)),"")</f>
        <v/>
      </c>
      <c r="BV29" s="111" t="str">
        <f>IFERROR(IF(VLOOKUP($FE29,'表１　R8補助（合計）'!$A$4:$FD$41,BV$1,FALSE)="","",VLOOKUP($FE29,'表１　R8補助（合計）'!$A$4:$FD$41,BV$1,FALSE)),"")</f>
        <v/>
      </c>
      <c r="BW29" s="111" t="str">
        <f>IFERROR(IF(VLOOKUP($FE29,'表１　R8補助（合計）'!$A$4:$FD$41,BW$1,FALSE)="","",VLOOKUP($FE29,'表１　R8補助（合計）'!$A$4:$FD$41,BW$1,FALSE)),"")</f>
        <v/>
      </c>
      <c r="BX29" s="112" t="str">
        <f>IFERROR(IF(VLOOKUP($FE29,'表１　R8補助（合計）'!$A$4:$FD$41,BX$1,FALSE)="","",VLOOKUP($FE29,'表１　R8補助（合計）'!$A$4:$FD$41,BX$1,FALSE)),"")</f>
        <v/>
      </c>
      <c r="BY29" s="111" t="str">
        <f>IFERROR(IF(VLOOKUP($FE29,'表１　R8補助（合計）'!$A$4:$FD$41,BY$1,FALSE)="","",VLOOKUP($FE29,'表１　R8補助（合計）'!$A$4:$FD$41,BY$1,FALSE)),"")</f>
        <v/>
      </c>
      <c r="BZ29" s="111" t="str">
        <f>IFERROR(IF(VLOOKUP($FE29,'表１　R8補助（合計）'!$A$4:$FD$41,BZ$1,FALSE)="","",VLOOKUP($FE29,'表１　R8補助（合計）'!$A$4:$FD$41,BZ$1,FALSE)),"")</f>
        <v/>
      </c>
      <c r="CA29" s="111" t="str">
        <f>IFERROR(IF(VLOOKUP($FE29,'表１　R8補助（合計）'!$A$4:$FD$41,CA$1,FALSE)="","",VLOOKUP($FE29,'表１　R8補助（合計）'!$A$4:$FD$41,CA$1,FALSE)),"")</f>
        <v/>
      </c>
      <c r="CB29" s="112" t="str">
        <f>IFERROR(IF(VLOOKUP($FE29,'表１　R8補助（合計）'!$A$4:$FD$41,CB$1,FALSE)="","",VLOOKUP($FE29,'表１　R8補助（合計）'!$A$4:$FD$41,CB$1,FALSE)),"")</f>
        <v/>
      </c>
      <c r="CC29" s="111" t="str">
        <f>IFERROR(IF(VLOOKUP($FE29,'表１　R8補助（合計）'!$A$4:$FD$41,CC$1,FALSE)="","",VLOOKUP($FE29,'表１　R8補助（合計）'!$A$4:$FD$41,CC$1,FALSE)),"")</f>
        <v/>
      </c>
      <c r="CD29" s="111" t="str">
        <f>IFERROR(IF(VLOOKUP($FE29,'表１　R8補助（合計）'!$A$4:$FD$41,CD$1,FALSE)="","",VLOOKUP($FE29,'表１　R8補助（合計）'!$A$4:$FD$41,CD$1,FALSE)),"")</f>
        <v/>
      </c>
      <c r="CE29" s="111" t="str">
        <f>IFERROR(IF(VLOOKUP($FE29,'表１　R8補助（合計）'!$A$4:$FD$41,CE$1,FALSE)="","",VLOOKUP($FE29,'表１　R8補助（合計）'!$A$4:$FD$41,CE$1,FALSE)),"")</f>
        <v/>
      </c>
      <c r="CF29" s="112" t="str">
        <f>IFERROR(IF(VLOOKUP($FE29,'表１　R8補助（合計）'!$A$4:$FD$41,CF$1,FALSE)="","",VLOOKUP($FE29,'表１　R8補助（合計）'!$A$4:$FD$41,CF$1,FALSE)),"")</f>
        <v/>
      </c>
      <c r="CG29" s="111" t="str">
        <f>IFERROR(IF(VLOOKUP($FE29,'表１　R8補助（合計）'!$A$4:$FD$41,CG$1,FALSE)="","",VLOOKUP($FE29,'表１　R8補助（合計）'!$A$4:$FD$41,CG$1,FALSE)),"")</f>
        <v/>
      </c>
      <c r="CH29" s="111" t="str">
        <f>IFERROR(IF(VLOOKUP($FE29,'表１　R8補助（合計）'!$A$4:$FD$41,CH$1,FALSE)="","",VLOOKUP($FE29,'表１　R8補助（合計）'!$A$4:$FD$41,CH$1,FALSE)),"")</f>
        <v/>
      </c>
      <c r="CI29" s="111" t="str">
        <f>IFERROR(IF(VLOOKUP($FE29,'表１　R8補助（合計）'!$A$4:$FD$41,CI$1,FALSE)="","",VLOOKUP($FE29,'表１　R8補助（合計）'!$A$4:$FD$41,CI$1,FALSE)),"")</f>
        <v/>
      </c>
      <c r="CJ29" s="112" t="str">
        <f>IFERROR(IF(VLOOKUP($FE29,'表１　R8補助（合計）'!$A$4:$FD$41,CJ$1,FALSE)="","",VLOOKUP($FE29,'表１　R8補助（合計）'!$A$4:$FD$41,CJ$1,FALSE)),"")</f>
        <v/>
      </c>
      <c r="CK29" s="111" t="str">
        <f>IFERROR(IF(VLOOKUP($FE29,'表１　R8補助（合計）'!$A$4:$FD$41,CK$1,FALSE)="","",VLOOKUP($FE29,'表１　R8補助（合計）'!$A$4:$FD$41,CK$1,FALSE)),"")</f>
        <v/>
      </c>
      <c r="CL29" s="111" t="str">
        <f>IFERROR(IF(VLOOKUP($FE29,'表１　R8補助（合計）'!$A$4:$FD$41,CL$1,FALSE)="","",VLOOKUP($FE29,'表１　R8補助（合計）'!$A$4:$FD$41,CL$1,FALSE)),"")</f>
        <v/>
      </c>
      <c r="CM29" s="111" t="str">
        <f>IFERROR(IF(VLOOKUP($FE29,'表１　R8補助（合計）'!$A$4:$FD$41,CM$1,FALSE)="","",VLOOKUP($FE29,'表１　R8補助（合計）'!$A$4:$FD$41,CM$1,FALSE)),"")</f>
        <v/>
      </c>
      <c r="CN29" s="112" t="str">
        <f>IFERROR(IF(VLOOKUP($FE29,'表１　R8補助（合計）'!$A$4:$FD$41,CN$1,FALSE)="","",VLOOKUP($FE29,'表１　R8補助（合計）'!$A$4:$FD$41,CN$1,FALSE)),"")</f>
        <v/>
      </c>
      <c r="CO29" s="111" t="str">
        <f>IFERROR(IF(VLOOKUP($FE29,'表１　R8補助（合計）'!$A$4:$FD$41,CO$1,FALSE)="","",VLOOKUP($FE29,'表１　R8補助（合計）'!$A$4:$FD$41,CO$1,FALSE)),"")</f>
        <v/>
      </c>
      <c r="CP29" s="111" t="str">
        <f>IFERROR(IF(VLOOKUP($FE29,'表１　R8補助（合計）'!$A$4:$FD$41,CP$1,FALSE)="","",VLOOKUP($FE29,'表１　R8補助（合計）'!$A$4:$FD$41,CP$1,FALSE)),"")</f>
        <v/>
      </c>
      <c r="CQ29" s="111" t="str">
        <f>IFERROR(IF(VLOOKUP($FE29,'表１　R8補助（合計）'!$A$4:$FD$41,CQ$1,FALSE)="","",VLOOKUP($FE29,'表１　R8補助（合計）'!$A$4:$FD$41,CQ$1,FALSE)),"")</f>
        <v/>
      </c>
      <c r="CR29" s="112" t="str">
        <f>IFERROR(IF(VLOOKUP($FE29,'表１　R8補助（合計）'!$A$4:$FD$41,CR$1,FALSE)="","",VLOOKUP($FE29,'表１　R8補助（合計）'!$A$4:$FD$41,CR$1,FALSE)),"")</f>
        <v/>
      </c>
      <c r="CS29" s="111" t="str">
        <f>IFERROR(IF(VLOOKUP($FE29,'表１　R8補助（合計）'!$A$4:$FD$41,CS$1,FALSE)="","",VLOOKUP($FE29,'表１　R8補助（合計）'!$A$4:$FD$41,CS$1,FALSE)),"")</f>
        <v/>
      </c>
      <c r="CT29" s="111" t="str">
        <f>IFERROR(IF(VLOOKUP($FE29,'表１　R8補助（合計）'!$A$4:$FD$41,CT$1,FALSE)="","",VLOOKUP($FE29,'表１　R8補助（合計）'!$A$4:$FD$41,CT$1,FALSE)),"")</f>
        <v/>
      </c>
      <c r="CU29" s="111" t="str">
        <f>IFERROR(IF(VLOOKUP($FE29,'表１　R8補助（合計）'!$A$4:$FD$41,CU$1,FALSE)="","",VLOOKUP($FE29,'表１　R8補助（合計）'!$A$4:$FD$41,CU$1,FALSE)),"")</f>
        <v/>
      </c>
      <c r="CV29" s="112" t="str">
        <f>IFERROR(IF(VLOOKUP($FE29,'表１　R8補助（合計）'!$A$4:$FD$41,CV$1,FALSE)="","",VLOOKUP($FE29,'表１　R8補助（合計）'!$A$4:$FD$41,CV$1,FALSE)),"")</f>
        <v/>
      </c>
      <c r="CW29" s="111" t="str">
        <f>IFERROR(IF(VLOOKUP($FE29,'表１　R8補助（合計）'!$A$4:$FD$41,CW$1,FALSE)="","",VLOOKUP($FE29,'表１　R8補助（合計）'!$A$4:$FD$41,CW$1,FALSE)),"")</f>
        <v/>
      </c>
      <c r="CX29" s="111" t="str">
        <f>IFERROR(IF(VLOOKUP($FE29,'表１　R8補助（合計）'!$A$4:$FD$41,CX$1,FALSE)="","",VLOOKUP($FE29,'表１　R8補助（合計）'!$A$4:$FD$41,CX$1,FALSE)),"")</f>
        <v/>
      </c>
      <c r="CY29" s="111" t="str">
        <f>IFERROR(IF(VLOOKUP($FE29,'表１　R8補助（合計）'!$A$4:$FD$41,CY$1,FALSE)="","",VLOOKUP($FE29,'表１　R8補助（合計）'!$A$4:$FD$41,CY$1,FALSE)),"")</f>
        <v/>
      </c>
      <c r="CZ29" s="112" t="str">
        <f>IFERROR(IF(VLOOKUP($FE29,'表１　R8補助（合計）'!$A$4:$FD$41,CZ$1,FALSE)="","",VLOOKUP($FE29,'表１　R8補助（合計）'!$A$4:$FD$41,CZ$1,FALSE)),"")</f>
        <v/>
      </c>
      <c r="DA29" s="111" t="str">
        <f>IFERROR(IF(VLOOKUP($FE29,'表１　R8補助（合計）'!$A$4:$FD$41,DA$1,FALSE)="","",VLOOKUP($FE29,'表１　R8補助（合計）'!$A$4:$FD$41,DA$1,FALSE)),"")</f>
        <v/>
      </c>
      <c r="DB29" s="111" t="str">
        <f>IFERROR(IF(VLOOKUP($FE29,'表１　R8補助（合計）'!$A$4:$FD$41,DB$1,FALSE)="","",VLOOKUP($FE29,'表１　R8補助（合計）'!$A$4:$FD$41,DB$1,FALSE)),"")</f>
        <v/>
      </c>
      <c r="DC29" s="111" t="str">
        <f>IFERROR(IF(VLOOKUP($FE29,'表１　R8補助（合計）'!$A$4:$FD$41,DC$1,FALSE)="","",VLOOKUP($FE29,'表１　R8補助（合計）'!$A$4:$FD$41,DC$1,FALSE)),"")</f>
        <v/>
      </c>
      <c r="DD29" s="112" t="str">
        <f>IFERROR(IF(VLOOKUP($FE29,'表１　R8補助（合計）'!$A$4:$FD$41,DD$1,FALSE)="","",VLOOKUP($FE29,'表１　R8補助（合計）'!$A$4:$FD$41,DD$1,FALSE)),"")</f>
        <v/>
      </c>
      <c r="DE29" s="111" t="str">
        <f>IFERROR(IF(VLOOKUP($FE29,'表１　R8補助（合計）'!$A$4:$FD$41,DE$1,FALSE)="","",VLOOKUP($FE29,'表１　R8補助（合計）'!$A$4:$FD$41,DE$1,FALSE)),"")</f>
        <v/>
      </c>
      <c r="DF29" s="111" t="str">
        <f>IFERROR(IF(VLOOKUP($FE29,'表１　R8補助（合計）'!$A$4:$FD$41,DF$1,FALSE)="","",VLOOKUP($FE29,'表１　R8補助（合計）'!$A$4:$FD$41,DF$1,FALSE)),"")</f>
        <v/>
      </c>
      <c r="DG29" s="111" t="str">
        <f>IFERROR(IF(VLOOKUP($FE29,'表１　R8補助（合計）'!$A$4:$FD$41,DG$1,FALSE)="","",VLOOKUP($FE29,'表１　R8補助（合計）'!$A$4:$FD$41,DG$1,FALSE)),"")</f>
        <v/>
      </c>
      <c r="DH29" s="112" t="str">
        <f>IFERROR(IF(VLOOKUP($FE29,'表１　R8補助（合計）'!$A$4:$FD$41,DH$1,FALSE)="","",VLOOKUP($FE29,'表１　R8補助（合計）'!$A$4:$FD$41,DH$1,FALSE)),"")</f>
        <v/>
      </c>
      <c r="DI29" s="111" t="str">
        <f>IFERROR(IF(VLOOKUP($FE29,'表１　R8補助（合計）'!$A$4:$FD$41,DI$1,FALSE)="","",VLOOKUP($FE29,'表１　R8補助（合計）'!$A$4:$FD$41,DI$1,FALSE)),"")</f>
        <v/>
      </c>
      <c r="DJ29" s="111" t="str">
        <f>IFERROR(IF(VLOOKUP($FE29,'表１　R8補助（合計）'!$A$4:$FD$41,DJ$1,FALSE)="","",VLOOKUP($FE29,'表１　R8補助（合計）'!$A$4:$FD$41,DJ$1,FALSE)),"")</f>
        <v/>
      </c>
      <c r="DK29" s="111" t="str">
        <f>IFERROR(IF(VLOOKUP($FE29,'表１　R8補助（合計）'!$A$4:$FD$41,DK$1,FALSE)="","",VLOOKUP($FE29,'表１　R8補助（合計）'!$A$4:$FD$41,DK$1,FALSE)),"")</f>
        <v/>
      </c>
      <c r="DL29" s="112" t="str">
        <f>IFERROR(IF(VLOOKUP($FE29,'表１　R8補助（合計）'!$A$4:$FD$41,DL$1,FALSE)="","",VLOOKUP($FE29,'表１　R8補助（合計）'!$A$4:$FD$41,DL$1,FALSE)),"")</f>
        <v/>
      </c>
      <c r="DM29" s="111" t="str">
        <f>IFERROR(IF(VLOOKUP($FE29,'表１　R8補助（合計）'!$A$4:$FD$41,DM$1,FALSE)="","",VLOOKUP($FE29,'表１　R8補助（合計）'!$A$4:$FD$41,DM$1,FALSE)),"")</f>
        <v/>
      </c>
      <c r="DN29" s="111" t="str">
        <f>IFERROR(IF(VLOOKUP($FE29,'表１　R8補助（合計）'!$A$4:$FD$41,DN$1,FALSE)="","",VLOOKUP($FE29,'表１　R8補助（合計）'!$A$4:$FD$41,DN$1,FALSE)),"")</f>
        <v/>
      </c>
      <c r="DO29" s="111" t="str">
        <f>IFERROR(IF(VLOOKUP($FE29,'表１　R8補助（合計）'!$A$4:$FD$41,DO$1,FALSE)="","",VLOOKUP($FE29,'表１　R8補助（合計）'!$A$4:$FD$41,DO$1,FALSE)),"")</f>
        <v/>
      </c>
      <c r="DP29" s="112" t="str">
        <f>IFERROR(IF(VLOOKUP($FE29,'表１　R8補助（合計）'!$A$4:$FD$41,DP$1,FALSE)="","",VLOOKUP($FE29,'表１　R8補助（合計）'!$A$4:$FD$41,DP$1,FALSE)),"")</f>
        <v/>
      </c>
      <c r="DQ29" s="111" t="str">
        <f>IFERROR(IF(VLOOKUP($FE29,'表１　R8補助（合計）'!$A$4:$FD$41,DQ$1,FALSE)="","",VLOOKUP($FE29,'表１　R8補助（合計）'!$A$4:$FD$41,DQ$1,FALSE)),"")</f>
        <v/>
      </c>
      <c r="DR29" s="111" t="str">
        <f>IFERROR(IF(VLOOKUP($FE29,'表１　R8補助（合計）'!$A$4:$FD$41,DR$1,FALSE)="","",VLOOKUP($FE29,'表１　R8補助（合計）'!$A$4:$FD$41,DR$1,FALSE)),"")</f>
        <v/>
      </c>
      <c r="DS29" s="111" t="str">
        <f>IFERROR(IF(VLOOKUP($FE29,'表１　R8補助（合計）'!$A$4:$FD$41,DS$1,FALSE)="","",VLOOKUP($FE29,'表１　R8補助（合計）'!$A$4:$FD$41,DS$1,FALSE)),"")</f>
        <v/>
      </c>
      <c r="DT29" s="112" t="str">
        <f>IFERROR(IF(VLOOKUP($FE29,'表１　R8補助（合計）'!$A$4:$FD$41,DT$1,FALSE)="","",VLOOKUP($FE29,'表１　R8補助（合計）'!$A$4:$FD$41,DT$1,FALSE)),"")</f>
        <v/>
      </c>
      <c r="DU29" s="111" t="str">
        <f>IFERROR(IF(VLOOKUP($FE29,'表１　R8補助（合計）'!$A$4:$FD$41,DU$1,FALSE)="","",VLOOKUP($FE29,'表１　R8補助（合計）'!$A$4:$FD$41,DU$1,FALSE)),"")</f>
        <v/>
      </c>
      <c r="DV29" s="111" t="str">
        <f>IFERROR(IF(VLOOKUP($FE29,'表１　R8補助（合計）'!$A$4:$FD$41,DV$1,FALSE)="","",VLOOKUP($FE29,'表１　R8補助（合計）'!$A$4:$FD$41,DV$1,FALSE)),"")</f>
        <v/>
      </c>
      <c r="DW29" s="111" t="str">
        <f>IFERROR(IF(VLOOKUP($FE29,'表１　R8補助（合計）'!$A$4:$FD$41,DW$1,FALSE)="","",VLOOKUP($FE29,'表１　R8補助（合計）'!$A$4:$FD$41,DW$1,FALSE)),"")</f>
        <v/>
      </c>
      <c r="DX29" s="112" t="str">
        <f>IFERROR(IF(VLOOKUP($FE29,'表１　R8補助（合計）'!$A$4:$FD$41,DX$1,FALSE)="","",VLOOKUP($FE29,'表１　R8補助（合計）'!$A$4:$FD$41,DX$1,FALSE)),"")</f>
        <v/>
      </c>
      <c r="DY29" s="111" t="str">
        <f>IFERROR(IF(VLOOKUP($FE29,'表１　R8補助（合計）'!$A$4:$FD$41,DY$1,FALSE)="","",VLOOKUP($FE29,'表１　R8補助（合計）'!$A$4:$FD$41,DY$1,FALSE)),"")</f>
        <v/>
      </c>
      <c r="DZ29" s="111" t="str">
        <f>IFERROR(IF(VLOOKUP($FE29,'表１　R8補助（合計）'!$A$4:$FD$41,DZ$1,FALSE)="","",VLOOKUP($FE29,'表１　R8補助（合計）'!$A$4:$FD$41,DZ$1,FALSE)),"")</f>
        <v/>
      </c>
      <c r="EA29" s="111" t="str">
        <f>IFERROR(IF(VLOOKUP($FE29,'表１　R8補助（合計）'!$A$4:$FD$41,EA$1,FALSE)="","",VLOOKUP($FE29,'表１　R8補助（合計）'!$A$4:$FD$41,EA$1,FALSE)),"")</f>
        <v/>
      </c>
      <c r="EB29" s="112" t="str">
        <f>IFERROR(IF(VLOOKUP($FE29,'表１　R8補助（合計）'!$A$4:$FD$41,EB$1,FALSE)="","",VLOOKUP($FE29,'表１　R8補助（合計）'!$A$4:$FD$41,EB$1,FALSE)),"")</f>
        <v/>
      </c>
      <c r="EC29" s="111" t="str">
        <f>IFERROR(IF(VLOOKUP($FE29,'表１　R8補助（合計）'!$A$4:$FD$41,EC$1,FALSE)="","",VLOOKUP($FE29,'表１　R8補助（合計）'!$A$4:$FD$41,EC$1,FALSE)),"")</f>
        <v/>
      </c>
      <c r="ED29" s="111" t="str">
        <f>IFERROR(IF(VLOOKUP($FE29,'表１　R8補助（合計）'!$A$4:$FD$41,ED$1,FALSE)="","",VLOOKUP($FE29,'表１　R8補助（合計）'!$A$4:$FD$41,ED$1,FALSE)),"")</f>
        <v/>
      </c>
      <c r="EE29" s="111" t="str">
        <f>IFERROR(IF(VLOOKUP($FE29,'表１　R8補助（合計）'!$A$4:$FD$41,EE$1,FALSE)="","",VLOOKUP($FE29,'表１　R8補助（合計）'!$A$4:$FD$41,EE$1,FALSE)),"")</f>
        <v/>
      </c>
      <c r="EF29" s="112" t="str">
        <f>IFERROR(IF(VLOOKUP($FE29,'表１　R8補助（合計）'!$A$4:$FD$41,EF$1,FALSE)="","",VLOOKUP($FE29,'表１　R8補助（合計）'!$A$4:$FD$41,EF$1,FALSE)),"")</f>
        <v/>
      </c>
      <c r="EG29" s="111" t="str">
        <f>IFERROR(IF(VLOOKUP($FE29,'表１　R8補助（合計）'!$A$4:$FD$41,EG$1,FALSE)="","",VLOOKUP($FE29,'表１　R8補助（合計）'!$A$4:$FD$41,EG$1,FALSE)),"")</f>
        <v/>
      </c>
      <c r="EH29" s="111" t="str">
        <f>IFERROR(IF(VLOOKUP($FE29,'表１　R8補助（合計）'!$A$4:$FD$41,EH$1,FALSE)="","",VLOOKUP($FE29,'表１　R8補助（合計）'!$A$4:$FD$41,EH$1,FALSE)),"")</f>
        <v/>
      </c>
      <c r="EI29" s="111" t="str">
        <f>IFERROR(IF(VLOOKUP($FE29,'表１　R8補助（合計）'!$A$4:$FD$41,EI$1,FALSE)="","",VLOOKUP($FE29,'表１　R8補助（合計）'!$A$4:$FD$41,EI$1,FALSE)),"")</f>
        <v/>
      </c>
      <c r="EJ29" s="112" t="str">
        <f>IFERROR(IF(VLOOKUP($FE29,'表１　R8補助（合計）'!$A$4:$FD$41,EJ$1,FALSE)="","",VLOOKUP($FE29,'表１　R8補助（合計）'!$A$4:$FD$41,EJ$1,FALSE)),"")</f>
        <v/>
      </c>
      <c r="EK29" s="111" t="str">
        <f>IFERROR(IF(VLOOKUP($FE29,'表１　R8補助（合計）'!$A$4:$FD$41,EK$1,FALSE)="","",VLOOKUP($FE29,'表１　R8補助（合計）'!$A$4:$FD$41,EK$1,FALSE)),"")</f>
        <v/>
      </c>
      <c r="EL29" s="111" t="str">
        <f>IFERROR(IF(VLOOKUP($FE29,'表１　R8補助（合計）'!$A$4:$FD$41,EL$1,FALSE)="","",VLOOKUP($FE29,'表１　R8補助（合計）'!$A$4:$FD$41,EL$1,FALSE)),"")</f>
        <v/>
      </c>
      <c r="EM29" s="111" t="str">
        <f>IFERROR(IF(VLOOKUP($FE29,'表１　R8補助（合計）'!$A$4:$FD$41,EM$1,FALSE)="","",VLOOKUP($FE29,'表１　R8補助（合計）'!$A$4:$FD$41,EM$1,FALSE)),"")</f>
        <v/>
      </c>
      <c r="EN29" s="112" t="str">
        <f>IFERROR(IF(VLOOKUP($FE29,'表１　R8補助（合計）'!$A$4:$FD$41,EN$1,FALSE)="","",VLOOKUP($FE29,'表１　R8補助（合計）'!$A$4:$FD$41,EN$1,FALSE)),"")</f>
        <v/>
      </c>
      <c r="EO29" s="111" t="str">
        <f>IFERROR(IF(VLOOKUP($FE29,'表１　R8補助（合計）'!$A$4:$FD$41,EO$1,FALSE)="","",VLOOKUP($FE29,'表１　R8補助（合計）'!$A$4:$FD$41,EO$1,FALSE)),"")</f>
        <v/>
      </c>
      <c r="EP29" s="111" t="str">
        <f>IFERROR(IF(VLOOKUP($FE29,'表１　R8補助（合計）'!$A$4:$FD$41,EP$1,FALSE)="","",VLOOKUP($FE29,'表１　R8補助（合計）'!$A$4:$FD$41,EP$1,FALSE)),"")</f>
        <v/>
      </c>
      <c r="EQ29" s="111" t="str">
        <f>IFERROR(IF(VLOOKUP($FE29,'表１　R8補助（合計）'!$A$4:$FD$41,EQ$1,FALSE)="","",VLOOKUP($FE29,'表１　R8補助（合計）'!$A$4:$FD$41,EQ$1,FALSE)),"")</f>
        <v/>
      </c>
      <c r="ER29" s="112" t="str">
        <f>IFERROR(IF(VLOOKUP($FE29,'表１　R8補助（合計）'!$A$4:$FD$41,ER$1,FALSE)="","",VLOOKUP($FE29,'表１　R8補助（合計）'!$A$4:$FD$41,ER$1,FALSE)),"")</f>
        <v/>
      </c>
      <c r="ES29" s="111" t="str">
        <f>IFERROR(IF(VLOOKUP($FE29,'表１　R8補助（合計）'!$A$4:$FD$41,ES$1,FALSE)="","",VLOOKUP($FE29,'表１　R8補助（合計）'!$A$4:$FD$41,ES$1,FALSE)),"")</f>
        <v/>
      </c>
      <c r="ET29" s="111" t="str">
        <f>IFERROR(IF(VLOOKUP($FE29,'表１　R8補助（合計）'!$A$4:$FD$41,ET$1,FALSE)="","",VLOOKUP($FE29,'表１　R8補助（合計）'!$A$4:$FD$41,ET$1,FALSE)),"")</f>
        <v/>
      </c>
      <c r="EU29" s="111" t="str">
        <f>IFERROR(IF(VLOOKUP($FE29,'表１　R8補助（合計）'!$A$4:$FD$41,EU$1,FALSE)="","",VLOOKUP($FE29,'表１　R8補助（合計）'!$A$4:$FD$41,EU$1,FALSE)),"")</f>
        <v/>
      </c>
      <c r="EV29" s="112" t="str">
        <f>IFERROR(IF(VLOOKUP($FE29,'表１　R8補助（合計）'!$A$4:$FD$41,EV$1,FALSE)="","",VLOOKUP($FE29,'表１　R8補助（合計）'!$A$4:$FD$41,EV$1,FALSE)),"")</f>
        <v/>
      </c>
      <c r="EW29" s="111" t="str">
        <f>IFERROR(IF(VLOOKUP($FE29,'表１　R8補助（合計）'!$A$4:$FD$41,EW$1,FALSE)="","",VLOOKUP($FE29,'表１　R8補助（合計）'!$A$4:$FD$41,EW$1,FALSE)),"")</f>
        <v/>
      </c>
      <c r="EX29" s="111" t="str">
        <f>IFERROR(IF(VLOOKUP($FE29,'表１　R8補助（合計）'!$A$4:$FD$41,EX$1,FALSE)="","",VLOOKUP($FE29,'表１　R8補助（合計）'!$A$4:$FD$41,EX$1,FALSE)),"")</f>
        <v/>
      </c>
      <c r="EY29" s="111" t="str">
        <f>IFERROR(IF(VLOOKUP($FE29,'表１　R8補助（合計）'!$A$4:$FD$41,EY$1,FALSE)="","",VLOOKUP($FE29,'表１　R8補助（合計）'!$A$4:$FD$41,EY$1,FALSE)),"")</f>
        <v/>
      </c>
      <c r="EZ29" s="112" t="str">
        <f>IFERROR(IF(VLOOKUP($FE29,'表１　R8補助（合計）'!$A$4:$FD$41,EZ$1,FALSE)="","",VLOOKUP($FE29,'表１　R8補助（合計）'!$A$4:$FD$41,EZ$1,FALSE)),"")</f>
        <v/>
      </c>
      <c r="FA29" s="165" t="str">
        <f t="shared" si="122"/>
        <v/>
      </c>
      <c r="FB29" s="166" t="str">
        <f t="shared" si="122"/>
        <v/>
      </c>
      <c r="FC29" s="166" t="str">
        <f t="shared" si="122"/>
        <v/>
      </c>
      <c r="FD29" s="159" t="str">
        <f t="shared" si="122"/>
        <v/>
      </c>
      <c r="FE29" s="126"/>
      <c r="FF29" s="65">
        <f t="shared" si="121"/>
        <v>20</v>
      </c>
    </row>
    <row r="30" spans="1:162" s="75" customFormat="1" ht="36.75" customHeight="1" x14ac:dyDescent="0.25">
      <c r="A30" s="175">
        <v>18</v>
      </c>
      <c r="B30" s="142" t="str">
        <f>IFERROR(IF(VLOOKUP($FE30,'表１　R8補助（合計）'!$A$4:$FD$41,B$1,FALSE)="","",VLOOKUP($FE30,'表１　R8補助（合計）'!$A$4:$FD$41,B$1,FALSE)),"")</f>
        <v/>
      </c>
      <c r="C30" s="142" t="str">
        <f>IFERROR(IF(VLOOKUP($FE30,'表１　R8補助（合計）'!$A$4:$FD$41,C$1,FALSE)="","",VLOOKUP($FE30,'表１　R8補助（合計）'!$A$4:$FD$41,C$1,FALSE)),"")</f>
        <v/>
      </c>
      <c r="D30" s="143" t="str">
        <f>IFERROR(IF(VLOOKUP($FE30,'表１　R8補助（合計）'!$A$4:$FD$41,D$1,FALSE)="","",VLOOKUP($FE30,'表１　R8補助（合計）'!$A$4:$FD$41,D$1,FALSE)),"")</f>
        <v/>
      </c>
      <c r="E30" s="143" t="str">
        <f>IFERROR(IF(VLOOKUP($FE30,'表１　R8補助（合計）'!$A$4:$FD$41,E$1,FALSE)="","",VLOOKUP($FE30,'表１　R8補助（合計）'!$A$4:$FD$41,E$1,FALSE)),"")</f>
        <v/>
      </c>
      <c r="F30" s="143" t="str">
        <f>IFERROR(IF(VLOOKUP($FE30,'表１　R8補助（合計）'!$A$4:$FD$41,F$1,FALSE)="","",VLOOKUP($FE30,'表１　R8補助（合計）'!$A$4:$FD$41,F$1,FALSE)),"")</f>
        <v/>
      </c>
      <c r="G30" s="143" t="str">
        <f>IFERROR(IF(VLOOKUP($FE30,'表１　R8補助（合計）'!$A$4:$FD$41,G$1,FALSE)="","",VLOOKUP($FE30,'表１　R8補助（合計）'!$A$4:$FD$41,G$1,FALSE)),"")</f>
        <v/>
      </c>
      <c r="H30" s="143" t="str">
        <f>IFERROR(IF(VLOOKUP($FE30,'表１　R8補助（合計）'!$A$4:$FD$41,H$1,FALSE)="","",VLOOKUP($FE30,'表１　R8補助（合計）'!$A$4:$FD$41,H$1,FALSE)),"")</f>
        <v/>
      </c>
      <c r="I30" s="144" t="str">
        <f>IFERROR(IF(VLOOKUP($FE30,'表１　R8補助（合計）'!$A$4:$FD$41,I$1,FALSE)="","",VLOOKUP($FE30,'表１　R8補助（合計）'!$A$4:$FD$41,I$1,FALSE))*$FD30,"")</f>
        <v/>
      </c>
      <c r="J30" s="144" t="str">
        <f>IFERROR(IF(VLOOKUP($FE30,'表１　R8補助（合計）'!$A$4:$FD$41,J$1,FALSE)="","",VLOOKUP($FE30,'表１　R8補助（合計）'!$A$4:$FD$41,J$1,FALSE))*$FD30,"")</f>
        <v/>
      </c>
      <c r="K30" s="144" t="str">
        <f>IFERROR(IF(VLOOKUP($FE30,'表１　R8補助（合計）'!$A$4:$FD$41,K$1,FALSE)="","",VLOOKUP($FE30,'表１　R8補助（合計）'!$A$4:$FD$41,K$1,FALSE))*$FD30,"")</f>
        <v/>
      </c>
      <c r="L30" s="138" t="e">
        <f t="shared" si="123"/>
        <v>#VALUE!</v>
      </c>
      <c r="M30" s="144" t="str">
        <f>IFERROR(IF(VLOOKUP($FE30,'表１　R8補助（合計）'!$A$4:$FD$41,M$1,FALSE)="","",VLOOKUP($FE30,'表１　R8補助（合計）'!$A$4:$FD$41,M$1,FALSE)),"")</f>
        <v/>
      </c>
      <c r="N30" s="139" t="e">
        <f t="shared" si="124"/>
        <v>#VALUE!</v>
      </c>
      <c r="O30" s="145" t="str">
        <f>IFERROR(IF(VLOOKUP($FE30,'表１　R8補助（合計）'!$A$4:$FD$41,O$1,FALSE)="","",VLOOKUP($FE30,'表１　R8補助（合計）'!$A$4:$FD$41,O$1,FALSE))*$FD30,"")</f>
        <v/>
      </c>
      <c r="P30" s="146" t="str">
        <f>IFERROR(IF(VLOOKUP($FE30,'表１　R8補助（合計）'!$A$4:$FD$41,P$1,FALSE)="","",VLOOKUP($FE30,'表１　R8補助（合計）'!$A$4:$FD$41,P$1,FALSE))*$FD30,"")</f>
        <v/>
      </c>
      <c r="Q30" s="146" t="str">
        <f>IFERROR(IF(VLOOKUP($FE30,'表１　R8補助（合計）'!$A$4:$FD$41,Q$1,FALSE)="","",VLOOKUP($FE30,'表１　R8補助（合計）'!$A$4:$FD$41,Q$1,FALSE))*$FD30,"")</f>
        <v/>
      </c>
      <c r="R30" s="140" t="e">
        <f t="shared" si="125"/>
        <v>#VALUE!</v>
      </c>
      <c r="S30" s="162"/>
      <c r="T30" s="147" t="str">
        <f>IFERROR(IF(VLOOKUP($FE30,'表１　R8補助（合計）'!$A$4:$FD$41,T$1,FALSE)="","",VLOOKUP($FE30,'表１　R8補助（合計）'!$A$4:$FD$41,T$1,FALSE)),"")</f>
        <v/>
      </c>
      <c r="U30" s="140" t="e">
        <f t="shared" si="126"/>
        <v>#VALUE!</v>
      </c>
      <c r="V30" s="147" t="str">
        <f>IFERROR(IF(VLOOKUP($FE30,'表１　R8補助（合計）'!$A$4:$FD$41,V$1,FALSE)="","",VLOOKUP($FE30,'表１　R8補助（合計）'!$A$4:$FD$41,V$1,FALSE)),"")</f>
        <v/>
      </c>
      <c r="W30" s="138" t="e">
        <f t="shared" si="127"/>
        <v>#VALUE!</v>
      </c>
      <c r="X30" s="147" t="str">
        <f>IFERROR(IF(VLOOKUP($FE30,'表１　R8補助（合計）'!$A$4:$FD$41,X$1,FALSE)="","",VLOOKUP($FE30,'表１　R8補助（合計）'!$A$4:$FD$41,X$1,FALSE)),"")</f>
        <v/>
      </c>
      <c r="Y30" s="147" t="str">
        <f>IFERROR(IF(VLOOKUP($FE30,'表１　R8補助（合計）'!$A$4:$FD$41,Y$1,FALSE)="","",VLOOKUP($FE30,'表１　R8補助（合計）'!$A$4:$FD$41,Y$1,FALSE)),"")</f>
        <v/>
      </c>
      <c r="Z30" s="147" t="str">
        <f>IFERROR(IF(VLOOKUP($FE30,'表１　R8補助（合計）'!$A$4:$FD$41,Z$1,FALSE)="","",VLOOKUP($FE30,'表１　R8補助（合計）'!$A$4:$FD$41,Z$1,FALSE)),"")</f>
        <v/>
      </c>
      <c r="AA30" s="147" t="str">
        <f>IFERROR(IF(VLOOKUP($FE30,'表１　R8補助（合計）'!$A$4:$FD$41,AA$1,FALSE)="","",VLOOKUP($FE30,'表１　R8補助（合計）'!$A$4:$FD$41,AA$1,FALSE)),"")</f>
        <v/>
      </c>
      <c r="AB30" s="147" t="str">
        <f>IFERROR(IF(VLOOKUP($FE30,'表１　R8補助（合計）'!$A$4:$FD$41,AB$1,FALSE)="","",VLOOKUP($FE30,'表１　R8補助（合計）'!$A$4:$FD$41,AB$1,FALSE)),"")</f>
        <v/>
      </c>
      <c r="AC30" s="147" t="str">
        <f>IFERROR(IF(VLOOKUP($FE30,'表１　R8補助（合計）'!$A$4:$FD$41,AC$1,FALSE)="","",VLOOKUP($FE30,'表１　R8補助（合計）'!$A$4:$FD$41,AC$1,FALSE)),"")</f>
        <v/>
      </c>
      <c r="AD30" s="147" t="str">
        <f>IFERROR(IF(VLOOKUP($FE30,'表１　R8補助（合計）'!$A$4:$FD$41,AD$1,FALSE)="","",VLOOKUP($FE30,'表１　R8補助（合計）'!$A$4:$FD$41,AD$1,FALSE)),"")</f>
        <v/>
      </c>
      <c r="AE30" s="147" t="str">
        <f>IFERROR(IF(VLOOKUP($FE30,'表１　R8補助（合計）'!$A$4:$FD$41,AE$1,FALSE)="","",VLOOKUP($FE30,'表１　R8補助（合計）'!$A$4:$FD$41,AE$1,FALSE)),"")</f>
        <v/>
      </c>
      <c r="AF30" s="147" t="str">
        <f>IFERROR(IF(VLOOKUP($FE30,'表１　R8補助（合計）'!$A$4:$FD$41,AF$1,FALSE)="","",VLOOKUP($FE30,'表１　R8補助（合計）'!$A$4:$FD$41,AF$1,FALSE)),"")</f>
        <v/>
      </c>
      <c r="AG30" s="147" t="str">
        <f>IFERROR(IF(VLOOKUP($FE30,'表１　R8補助（合計）'!$A$4:$FD$41,AG$1,FALSE)="","",VLOOKUP($FE30,'表１　R8補助（合計）'!$A$4:$FD$41,AG$1,FALSE)),"")</f>
        <v/>
      </c>
      <c r="AH30" s="147" t="str">
        <f>IFERROR(IF(VLOOKUP($FE30,'表１　R8補助（合計）'!$A$4:$FD$41,AH$1,FALSE)="","",VLOOKUP($FE30,'表１　R8補助（合計）'!$A$4:$FD$41,AH$1,FALSE)),"")</f>
        <v/>
      </c>
      <c r="AI30" s="147" t="str">
        <f>IFERROR(IF(VLOOKUP($FE30,'表１　R8補助（合計）'!$A$4:$FD$41,AI$1,FALSE)="","",VLOOKUP($FE30,'表１　R8補助（合計）'!$A$4:$FD$41,AI$1,FALSE)),"")</f>
        <v/>
      </c>
      <c r="AJ30" s="201"/>
      <c r="AK30" s="111" t="str">
        <f>IFERROR(IF(VLOOKUP($FE30,'表１　R8補助（合計）'!$A$4:$FD$41,AK$1,FALSE)="","",VLOOKUP($FE30,'表１　R8補助（合計）'!$A$4:$FD$41,AK$1,FALSE)),"")</f>
        <v/>
      </c>
      <c r="AL30" s="111" t="str">
        <f>IFERROR(IF(VLOOKUP($FE30,'表１　R8補助（合計）'!$A$4:$FD$41,AL$1,FALSE)="","",VLOOKUP($FE30,'表１　R8補助（合計）'!$A$4:$FD$41,AL$1,FALSE)),"")</f>
        <v/>
      </c>
      <c r="AM30" s="111" t="str">
        <f>IFERROR(IF(VLOOKUP($FE30,'表１　R8補助（合計）'!$A$4:$FD$41,AM$1,FALSE)="","",VLOOKUP($FE30,'表１　R8補助（合計）'!$A$4:$FD$41,AM$1,FALSE)),"")</f>
        <v/>
      </c>
      <c r="AN30" s="112" t="str">
        <f>IFERROR(IF(VLOOKUP($FE30,'表１　R8補助（合計）'!$A$4:$FD$41,AN$1,FALSE)="","",VLOOKUP($FE30,'表１　R8補助（合計）'!$A$4:$FD$41,AN$1,FALSE)),"")</f>
        <v/>
      </c>
      <c r="AO30" s="111" t="str">
        <f>IFERROR(IF(VLOOKUP($FE30,'表１　R8補助（合計）'!$A$4:$FD$41,AO$1,FALSE)="","",VLOOKUP($FE30,'表１　R8補助（合計）'!$A$4:$FD$41,AO$1,FALSE)),"")</f>
        <v/>
      </c>
      <c r="AP30" s="111" t="str">
        <f>IFERROR(IF(VLOOKUP($FE30,'表１　R8補助（合計）'!$A$4:$FD$41,AP$1,FALSE)="","",VLOOKUP($FE30,'表１　R8補助（合計）'!$A$4:$FD$41,AP$1,FALSE)),"")</f>
        <v/>
      </c>
      <c r="AQ30" s="111" t="str">
        <f>IFERROR(IF(VLOOKUP($FE30,'表１　R8補助（合計）'!$A$4:$FD$41,AQ$1,FALSE)="","",VLOOKUP($FE30,'表１　R8補助（合計）'!$A$4:$FD$41,AQ$1,FALSE)),"")</f>
        <v/>
      </c>
      <c r="AR30" s="112" t="str">
        <f>IFERROR(IF(VLOOKUP($FE30,'表１　R8補助（合計）'!$A$4:$FD$41,AR$1,FALSE)="","",VLOOKUP($FE30,'表１　R8補助（合計）'!$A$4:$FD$41,AR$1,FALSE)),"")</f>
        <v/>
      </c>
      <c r="AS30" s="111" t="str">
        <f>IFERROR(IF(VLOOKUP($FE30,'表１　R8補助（合計）'!$A$4:$FD$41,AS$1,FALSE)="","",VLOOKUP($FE30,'表１　R8補助（合計）'!$A$4:$FD$41,AS$1,FALSE)),"")</f>
        <v/>
      </c>
      <c r="AT30" s="111" t="str">
        <f>IFERROR(IF(VLOOKUP($FE30,'表１　R8補助（合計）'!$A$4:$FD$41,AT$1,FALSE)="","",VLOOKUP($FE30,'表１　R8補助（合計）'!$A$4:$FD$41,AT$1,FALSE)),"")</f>
        <v/>
      </c>
      <c r="AU30" s="111" t="str">
        <f>IFERROR(IF(VLOOKUP($FE30,'表１　R8補助（合計）'!$A$4:$FD$41,AU$1,FALSE)="","",VLOOKUP($FE30,'表１　R8補助（合計）'!$A$4:$FD$41,AU$1,FALSE)),"")</f>
        <v/>
      </c>
      <c r="AV30" s="112" t="str">
        <f>IFERROR(IF(VLOOKUP($FE30,'表１　R8補助（合計）'!$A$4:$FD$41,AV$1,FALSE)="","",VLOOKUP($FE30,'表１　R8補助（合計）'!$A$4:$FD$41,AV$1,FALSE)),"")</f>
        <v/>
      </c>
      <c r="AW30" s="111" t="str">
        <f>IFERROR(IF(VLOOKUP($FE30,'表１　R8補助（合計）'!$A$4:$FD$41,AW$1,FALSE)="","",VLOOKUP($FE30,'表１　R8補助（合計）'!$A$4:$FD$41,AW$1,FALSE)),"")</f>
        <v/>
      </c>
      <c r="AX30" s="111" t="str">
        <f>IFERROR(IF(VLOOKUP($FE30,'表１　R8補助（合計）'!$A$4:$FD$41,AX$1,FALSE)="","",VLOOKUP($FE30,'表１　R8補助（合計）'!$A$4:$FD$41,AX$1,FALSE)),"")</f>
        <v/>
      </c>
      <c r="AY30" s="111" t="str">
        <f>IFERROR(IF(VLOOKUP($FE30,'表１　R8補助（合計）'!$A$4:$FD$41,AY$1,FALSE)="","",VLOOKUP($FE30,'表１　R8補助（合計）'!$A$4:$FD$41,AY$1,FALSE)),"")</f>
        <v/>
      </c>
      <c r="AZ30" s="112" t="str">
        <f>IFERROR(IF(VLOOKUP($FE30,'表１　R8補助（合計）'!$A$4:$FD$41,AZ$1,FALSE)="","",VLOOKUP($FE30,'表１　R8補助（合計）'!$A$4:$FD$41,AZ$1,FALSE)),"")</f>
        <v/>
      </c>
      <c r="BA30" s="111" t="str">
        <f>IFERROR(IF(VLOOKUP($FE30,'表１　R8補助（合計）'!$A$4:$FD$41,BA$1,FALSE)="","",VLOOKUP($FE30,'表１　R8補助（合計）'!$A$4:$FD$41,BA$1,FALSE)),"")</f>
        <v/>
      </c>
      <c r="BB30" s="111" t="str">
        <f>IFERROR(IF(VLOOKUP($FE30,'表１　R8補助（合計）'!$A$4:$FD$41,BB$1,FALSE)="","",VLOOKUP($FE30,'表１　R8補助（合計）'!$A$4:$FD$41,BB$1,FALSE)),"")</f>
        <v/>
      </c>
      <c r="BC30" s="111" t="str">
        <f>IFERROR(IF(VLOOKUP($FE30,'表１　R8補助（合計）'!$A$4:$FD$41,BC$1,FALSE)="","",VLOOKUP($FE30,'表１　R8補助（合計）'!$A$4:$FD$41,BC$1,FALSE)),"")</f>
        <v/>
      </c>
      <c r="BD30" s="112" t="str">
        <f>IFERROR(IF(VLOOKUP($FE30,'表１　R8補助（合計）'!$A$4:$FD$41,BD$1,FALSE)="","",VLOOKUP($FE30,'表１　R8補助（合計）'!$A$4:$FD$41,BD$1,FALSE)),"")</f>
        <v/>
      </c>
      <c r="BE30" s="111" t="str">
        <f>IFERROR(IF(VLOOKUP($FE30,'表１　R8補助（合計）'!$A$4:$FD$41,BE$1,FALSE)="","",VLOOKUP($FE30,'表１　R8補助（合計）'!$A$4:$FD$41,BE$1,FALSE)),"")</f>
        <v/>
      </c>
      <c r="BF30" s="111" t="str">
        <f>IFERROR(IF(VLOOKUP($FE30,'表１　R8補助（合計）'!$A$4:$FD$41,BF$1,FALSE)="","",VLOOKUP($FE30,'表１　R8補助（合計）'!$A$4:$FD$41,BF$1,FALSE)),"")</f>
        <v/>
      </c>
      <c r="BG30" s="111" t="str">
        <f>IFERROR(IF(VLOOKUP($FE30,'表１　R8補助（合計）'!$A$4:$FD$41,BG$1,FALSE)="","",VLOOKUP($FE30,'表１　R8補助（合計）'!$A$4:$FD$41,BG$1,FALSE)),"")</f>
        <v/>
      </c>
      <c r="BH30" s="112" t="str">
        <f>IFERROR(IF(VLOOKUP($FE30,'表１　R8補助（合計）'!$A$4:$FD$41,BH$1,FALSE)="","",VLOOKUP($FE30,'表１　R8補助（合計）'!$A$4:$FD$41,BH$1,FALSE)),"")</f>
        <v/>
      </c>
      <c r="BI30" s="111" t="str">
        <f>IFERROR(IF(VLOOKUP($FE30,'表１　R8補助（合計）'!$A$4:$FD$41,BI$1,FALSE)="","",VLOOKUP($FE30,'表１　R8補助（合計）'!$A$4:$FD$41,BI$1,FALSE)),"")</f>
        <v/>
      </c>
      <c r="BJ30" s="111" t="str">
        <f>IFERROR(IF(VLOOKUP($FE30,'表１　R8補助（合計）'!$A$4:$FD$41,BJ$1,FALSE)="","",VLOOKUP($FE30,'表１　R8補助（合計）'!$A$4:$FD$41,BJ$1,FALSE)),"")</f>
        <v/>
      </c>
      <c r="BK30" s="111" t="str">
        <f>IFERROR(IF(VLOOKUP($FE30,'表１　R8補助（合計）'!$A$4:$FD$41,BK$1,FALSE)="","",VLOOKUP($FE30,'表１　R8補助（合計）'!$A$4:$FD$41,BK$1,FALSE)),"")</f>
        <v/>
      </c>
      <c r="BL30" s="112" t="str">
        <f>IFERROR(IF(VLOOKUP($FE30,'表１　R8補助（合計）'!$A$4:$FD$41,BL$1,FALSE)="","",VLOOKUP($FE30,'表１　R8補助（合計）'!$A$4:$FD$41,BL$1,FALSE)),"")</f>
        <v/>
      </c>
      <c r="BM30" s="111" t="str">
        <f>IFERROR(IF(VLOOKUP($FE30,'表１　R8補助（合計）'!$A$4:$FD$41,BM$1,FALSE)="","",VLOOKUP($FE30,'表１　R8補助（合計）'!$A$4:$FD$41,BM$1,FALSE)),"")</f>
        <v/>
      </c>
      <c r="BN30" s="111" t="str">
        <f>IFERROR(IF(VLOOKUP($FE30,'表１　R8補助（合計）'!$A$4:$FD$41,BN$1,FALSE)="","",VLOOKUP($FE30,'表１　R8補助（合計）'!$A$4:$FD$41,BN$1,FALSE)),"")</f>
        <v/>
      </c>
      <c r="BO30" s="111" t="str">
        <f>IFERROR(IF(VLOOKUP($FE30,'表１　R8補助（合計）'!$A$4:$FD$41,BO$1,FALSE)="","",VLOOKUP($FE30,'表１　R8補助（合計）'!$A$4:$FD$41,BO$1,FALSE)),"")</f>
        <v/>
      </c>
      <c r="BP30" s="112" t="str">
        <f>IFERROR(IF(VLOOKUP($FE30,'表１　R8補助（合計）'!$A$4:$FD$41,BP$1,FALSE)="","",VLOOKUP($FE30,'表１　R8補助（合計）'!$A$4:$FD$41,BP$1,FALSE)),"")</f>
        <v/>
      </c>
      <c r="BQ30" s="111" t="str">
        <f>IFERROR(IF(VLOOKUP($FE30,'表１　R8補助（合計）'!$A$4:$FD$41,BQ$1,FALSE)="","",VLOOKUP($FE30,'表１　R8補助（合計）'!$A$4:$FD$41,BQ$1,FALSE)),"")</f>
        <v/>
      </c>
      <c r="BR30" s="111" t="str">
        <f>IFERROR(IF(VLOOKUP($FE30,'表１　R8補助（合計）'!$A$4:$FD$41,BR$1,FALSE)="","",VLOOKUP($FE30,'表１　R8補助（合計）'!$A$4:$FD$41,BR$1,FALSE)),"")</f>
        <v/>
      </c>
      <c r="BS30" s="111" t="str">
        <f>IFERROR(IF(VLOOKUP($FE30,'表１　R8補助（合計）'!$A$4:$FD$41,BS$1,FALSE)="","",VLOOKUP($FE30,'表１　R8補助（合計）'!$A$4:$FD$41,BS$1,FALSE)),"")</f>
        <v/>
      </c>
      <c r="BT30" s="112" t="str">
        <f>IFERROR(IF(VLOOKUP($FE30,'表１　R8補助（合計）'!$A$4:$FD$41,BT$1,FALSE)="","",VLOOKUP($FE30,'表１　R8補助（合計）'!$A$4:$FD$41,BT$1,FALSE)),"")</f>
        <v/>
      </c>
      <c r="BU30" s="111" t="str">
        <f>IFERROR(IF(VLOOKUP($FE30,'表１　R8補助（合計）'!$A$4:$FD$41,BU$1,FALSE)="","",VLOOKUP($FE30,'表１　R8補助（合計）'!$A$4:$FD$41,BU$1,FALSE)),"")</f>
        <v/>
      </c>
      <c r="BV30" s="111" t="str">
        <f>IFERROR(IF(VLOOKUP($FE30,'表１　R8補助（合計）'!$A$4:$FD$41,BV$1,FALSE)="","",VLOOKUP($FE30,'表１　R8補助（合計）'!$A$4:$FD$41,BV$1,FALSE)),"")</f>
        <v/>
      </c>
      <c r="BW30" s="111" t="str">
        <f>IFERROR(IF(VLOOKUP($FE30,'表１　R8補助（合計）'!$A$4:$FD$41,BW$1,FALSE)="","",VLOOKUP($FE30,'表１　R8補助（合計）'!$A$4:$FD$41,BW$1,FALSE)),"")</f>
        <v/>
      </c>
      <c r="BX30" s="112" t="str">
        <f>IFERROR(IF(VLOOKUP($FE30,'表１　R8補助（合計）'!$A$4:$FD$41,BX$1,FALSE)="","",VLOOKUP($FE30,'表１　R8補助（合計）'!$A$4:$FD$41,BX$1,FALSE)),"")</f>
        <v/>
      </c>
      <c r="BY30" s="111" t="str">
        <f>IFERROR(IF(VLOOKUP($FE30,'表１　R8補助（合計）'!$A$4:$FD$41,BY$1,FALSE)="","",VLOOKUP($FE30,'表１　R8補助（合計）'!$A$4:$FD$41,BY$1,FALSE)),"")</f>
        <v/>
      </c>
      <c r="BZ30" s="111" t="str">
        <f>IFERROR(IF(VLOOKUP($FE30,'表１　R8補助（合計）'!$A$4:$FD$41,BZ$1,FALSE)="","",VLOOKUP($FE30,'表１　R8補助（合計）'!$A$4:$FD$41,BZ$1,FALSE)),"")</f>
        <v/>
      </c>
      <c r="CA30" s="111" t="str">
        <f>IFERROR(IF(VLOOKUP($FE30,'表１　R8補助（合計）'!$A$4:$FD$41,CA$1,FALSE)="","",VLOOKUP($FE30,'表１　R8補助（合計）'!$A$4:$FD$41,CA$1,FALSE)),"")</f>
        <v/>
      </c>
      <c r="CB30" s="112" t="str">
        <f>IFERROR(IF(VLOOKUP($FE30,'表１　R8補助（合計）'!$A$4:$FD$41,CB$1,FALSE)="","",VLOOKUP($FE30,'表１　R8補助（合計）'!$A$4:$FD$41,CB$1,FALSE)),"")</f>
        <v/>
      </c>
      <c r="CC30" s="111" t="str">
        <f>IFERROR(IF(VLOOKUP($FE30,'表１　R8補助（合計）'!$A$4:$FD$41,CC$1,FALSE)="","",VLOOKUP($FE30,'表１　R8補助（合計）'!$A$4:$FD$41,CC$1,FALSE)),"")</f>
        <v/>
      </c>
      <c r="CD30" s="111" t="str">
        <f>IFERROR(IF(VLOOKUP($FE30,'表１　R8補助（合計）'!$A$4:$FD$41,CD$1,FALSE)="","",VLOOKUP($FE30,'表１　R8補助（合計）'!$A$4:$FD$41,CD$1,FALSE)),"")</f>
        <v/>
      </c>
      <c r="CE30" s="111" t="str">
        <f>IFERROR(IF(VLOOKUP($FE30,'表１　R8補助（合計）'!$A$4:$FD$41,CE$1,FALSE)="","",VLOOKUP($FE30,'表１　R8補助（合計）'!$A$4:$FD$41,CE$1,FALSE)),"")</f>
        <v/>
      </c>
      <c r="CF30" s="112" t="str">
        <f>IFERROR(IF(VLOOKUP($FE30,'表１　R8補助（合計）'!$A$4:$FD$41,CF$1,FALSE)="","",VLOOKUP($FE30,'表１　R8補助（合計）'!$A$4:$FD$41,CF$1,FALSE)),"")</f>
        <v/>
      </c>
      <c r="CG30" s="111" t="str">
        <f>IFERROR(IF(VLOOKUP($FE30,'表１　R8補助（合計）'!$A$4:$FD$41,CG$1,FALSE)="","",VLOOKUP($FE30,'表１　R8補助（合計）'!$A$4:$FD$41,CG$1,FALSE)),"")</f>
        <v/>
      </c>
      <c r="CH30" s="111" t="str">
        <f>IFERROR(IF(VLOOKUP($FE30,'表１　R8補助（合計）'!$A$4:$FD$41,CH$1,FALSE)="","",VLOOKUP($FE30,'表１　R8補助（合計）'!$A$4:$FD$41,CH$1,FALSE)),"")</f>
        <v/>
      </c>
      <c r="CI30" s="111" t="str">
        <f>IFERROR(IF(VLOOKUP($FE30,'表１　R8補助（合計）'!$A$4:$FD$41,CI$1,FALSE)="","",VLOOKUP($FE30,'表１　R8補助（合計）'!$A$4:$FD$41,CI$1,FALSE)),"")</f>
        <v/>
      </c>
      <c r="CJ30" s="112" t="str">
        <f>IFERROR(IF(VLOOKUP($FE30,'表１　R8補助（合計）'!$A$4:$FD$41,CJ$1,FALSE)="","",VLOOKUP($FE30,'表１　R8補助（合計）'!$A$4:$FD$41,CJ$1,FALSE)),"")</f>
        <v/>
      </c>
      <c r="CK30" s="111" t="str">
        <f>IFERROR(IF(VLOOKUP($FE30,'表１　R8補助（合計）'!$A$4:$FD$41,CK$1,FALSE)="","",VLOOKUP($FE30,'表１　R8補助（合計）'!$A$4:$FD$41,CK$1,FALSE)),"")</f>
        <v/>
      </c>
      <c r="CL30" s="111" t="str">
        <f>IFERROR(IF(VLOOKUP($FE30,'表１　R8補助（合計）'!$A$4:$FD$41,CL$1,FALSE)="","",VLOOKUP($FE30,'表１　R8補助（合計）'!$A$4:$FD$41,CL$1,FALSE)),"")</f>
        <v/>
      </c>
      <c r="CM30" s="111" t="str">
        <f>IFERROR(IF(VLOOKUP($FE30,'表１　R8補助（合計）'!$A$4:$FD$41,CM$1,FALSE)="","",VLOOKUP($FE30,'表１　R8補助（合計）'!$A$4:$FD$41,CM$1,FALSE)),"")</f>
        <v/>
      </c>
      <c r="CN30" s="112" t="str">
        <f>IFERROR(IF(VLOOKUP($FE30,'表１　R8補助（合計）'!$A$4:$FD$41,CN$1,FALSE)="","",VLOOKUP($FE30,'表１　R8補助（合計）'!$A$4:$FD$41,CN$1,FALSE)),"")</f>
        <v/>
      </c>
      <c r="CO30" s="111" t="str">
        <f>IFERROR(IF(VLOOKUP($FE30,'表１　R8補助（合計）'!$A$4:$FD$41,CO$1,FALSE)="","",VLOOKUP($FE30,'表１　R8補助（合計）'!$A$4:$FD$41,CO$1,FALSE)),"")</f>
        <v/>
      </c>
      <c r="CP30" s="111" t="str">
        <f>IFERROR(IF(VLOOKUP($FE30,'表１　R8補助（合計）'!$A$4:$FD$41,CP$1,FALSE)="","",VLOOKUP($FE30,'表１　R8補助（合計）'!$A$4:$FD$41,CP$1,FALSE)),"")</f>
        <v/>
      </c>
      <c r="CQ30" s="111" t="str">
        <f>IFERROR(IF(VLOOKUP($FE30,'表１　R8補助（合計）'!$A$4:$FD$41,CQ$1,FALSE)="","",VLOOKUP($FE30,'表１　R8補助（合計）'!$A$4:$FD$41,CQ$1,FALSE)),"")</f>
        <v/>
      </c>
      <c r="CR30" s="112" t="str">
        <f>IFERROR(IF(VLOOKUP($FE30,'表１　R8補助（合計）'!$A$4:$FD$41,CR$1,FALSE)="","",VLOOKUP($FE30,'表１　R8補助（合計）'!$A$4:$FD$41,CR$1,FALSE)),"")</f>
        <v/>
      </c>
      <c r="CS30" s="111" t="str">
        <f>IFERROR(IF(VLOOKUP($FE30,'表１　R8補助（合計）'!$A$4:$FD$41,CS$1,FALSE)="","",VLOOKUP($FE30,'表１　R8補助（合計）'!$A$4:$FD$41,CS$1,FALSE)),"")</f>
        <v/>
      </c>
      <c r="CT30" s="111" t="str">
        <f>IFERROR(IF(VLOOKUP($FE30,'表１　R8補助（合計）'!$A$4:$FD$41,CT$1,FALSE)="","",VLOOKUP($FE30,'表１　R8補助（合計）'!$A$4:$FD$41,CT$1,FALSE)),"")</f>
        <v/>
      </c>
      <c r="CU30" s="111" t="str">
        <f>IFERROR(IF(VLOOKUP($FE30,'表１　R8補助（合計）'!$A$4:$FD$41,CU$1,FALSE)="","",VLOOKUP($FE30,'表１　R8補助（合計）'!$A$4:$FD$41,CU$1,FALSE)),"")</f>
        <v/>
      </c>
      <c r="CV30" s="112" t="str">
        <f>IFERROR(IF(VLOOKUP($FE30,'表１　R8補助（合計）'!$A$4:$FD$41,CV$1,FALSE)="","",VLOOKUP($FE30,'表１　R8補助（合計）'!$A$4:$FD$41,CV$1,FALSE)),"")</f>
        <v/>
      </c>
      <c r="CW30" s="111" t="str">
        <f>IFERROR(IF(VLOOKUP($FE30,'表１　R8補助（合計）'!$A$4:$FD$41,CW$1,FALSE)="","",VLOOKUP($FE30,'表１　R8補助（合計）'!$A$4:$FD$41,CW$1,FALSE)),"")</f>
        <v/>
      </c>
      <c r="CX30" s="111" t="str">
        <f>IFERROR(IF(VLOOKUP($FE30,'表１　R8補助（合計）'!$A$4:$FD$41,CX$1,FALSE)="","",VLOOKUP($FE30,'表１　R8補助（合計）'!$A$4:$FD$41,CX$1,FALSE)),"")</f>
        <v/>
      </c>
      <c r="CY30" s="111" t="str">
        <f>IFERROR(IF(VLOOKUP($FE30,'表１　R8補助（合計）'!$A$4:$FD$41,CY$1,FALSE)="","",VLOOKUP($FE30,'表１　R8補助（合計）'!$A$4:$FD$41,CY$1,FALSE)),"")</f>
        <v/>
      </c>
      <c r="CZ30" s="112" t="str">
        <f>IFERROR(IF(VLOOKUP($FE30,'表１　R8補助（合計）'!$A$4:$FD$41,CZ$1,FALSE)="","",VLOOKUP($FE30,'表１　R8補助（合計）'!$A$4:$FD$41,CZ$1,FALSE)),"")</f>
        <v/>
      </c>
      <c r="DA30" s="111" t="str">
        <f>IFERROR(IF(VLOOKUP($FE30,'表１　R8補助（合計）'!$A$4:$FD$41,DA$1,FALSE)="","",VLOOKUP($FE30,'表１　R8補助（合計）'!$A$4:$FD$41,DA$1,FALSE)),"")</f>
        <v/>
      </c>
      <c r="DB30" s="111" t="str">
        <f>IFERROR(IF(VLOOKUP($FE30,'表１　R8補助（合計）'!$A$4:$FD$41,DB$1,FALSE)="","",VLOOKUP($FE30,'表１　R8補助（合計）'!$A$4:$FD$41,DB$1,FALSE)),"")</f>
        <v/>
      </c>
      <c r="DC30" s="111" t="str">
        <f>IFERROR(IF(VLOOKUP($FE30,'表１　R8補助（合計）'!$A$4:$FD$41,DC$1,FALSE)="","",VLOOKUP($FE30,'表１　R8補助（合計）'!$A$4:$FD$41,DC$1,FALSE)),"")</f>
        <v/>
      </c>
      <c r="DD30" s="112" t="str">
        <f>IFERROR(IF(VLOOKUP($FE30,'表１　R8補助（合計）'!$A$4:$FD$41,DD$1,FALSE)="","",VLOOKUP($FE30,'表１　R8補助（合計）'!$A$4:$FD$41,DD$1,FALSE)),"")</f>
        <v/>
      </c>
      <c r="DE30" s="111" t="str">
        <f>IFERROR(IF(VLOOKUP($FE30,'表１　R8補助（合計）'!$A$4:$FD$41,DE$1,FALSE)="","",VLOOKUP($FE30,'表１　R8補助（合計）'!$A$4:$FD$41,DE$1,FALSE)),"")</f>
        <v/>
      </c>
      <c r="DF30" s="111" t="str">
        <f>IFERROR(IF(VLOOKUP($FE30,'表１　R8補助（合計）'!$A$4:$FD$41,DF$1,FALSE)="","",VLOOKUP($FE30,'表１　R8補助（合計）'!$A$4:$FD$41,DF$1,FALSE)),"")</f>
        <v/>
      </c>
      <c r="DG30" s="111" t="str">
        <f>IFERROR(IF(VLOOKUP($FE30,'表１　R8補助（合計）'!$A$4:$FD$41,DG$1,FALSE)="","",VLOOKUP($FE30,'表１　R8補助（合計）'!$A$4:$FD$41,DG$1,FALSE)),"")</f>
        <v/>
      </c>
      <c r="DH30" s="112" t="str">
        <f>IFERROR(IF(VLOOKUP($FE30,'表１　R8補助（合計）'!$A$4:$FD$41,DH$1,FALSE)="","",VLOOKUP($FE30,'表１　R8補助（合計）'!$A$4:$FD$41,DH$1,FALSE)),"")</f>
        <v/>
      </c>
      <c r="DI30" s="111" t="str">
        <f>IFERROR(IF(VLOOKUP($FE30,'表１　R8補助（合計）'!$A$4:$FD$41,DI$1,FALSE)="","",VLOOKUP($FE30,'表１　R8補助（合計）'!$A$4:$FD$41,DI$1,FALSE)),"")</f>
        <v/>
      </c>
      <c r="DJ30" s="111" t="str">
        <f>IFERROR(IF(VLOOKUP($FE30,'表１　R8補助（合計）'!$A$4:$FD$41,DJ$1,FALSE)="","",VLOOKUP($FE30,'表１　R8補助（合計）'!$A$4:$FD$41,DJ$1,FALSE)),"")</f>
        <v/>
      </c>
      <c r="DK30" s="111" t="str">
        <f>IFERROR(IF(VLOOKUP($FE30,'表１　R8補助（合計）'!$A$4:$FD$41,DK$1,FALSE)="","",VLOOKUP($FE30,'表１　R8補助（合計）'!$A$4:$FD$41,DK$1,FALSE)),"")</f>
        <v/>
      </c>
      <c r="DL30" s="112" t="str">
        <f>IFERROR(IF(VLOOKUP($FE30,'表１　R8補助（合計）'!$A$4:$FD$41,DL$1,FALSE)="","",VLOOKUP($FE30,'表１　R8補助（合計）'!$A$4:$FD$41,DL$1,FALSE)),"")</f>
        <v/>
      </c>
      <c r="DM30" s="111" t="str">
        <f>IFERROR(IF(VLOOKUP($FE30,'表１　R8補助（合計）'!$A$4:$FD$41,DM$1,FALSE)="","",VLOOKUP($FE30,'表１　R8補助（合計）'!$A$4:$FD$41,DM$1,FALSE)),"")</f>
        <v/>
      </c>
      <c r="DN30" s="111" t="str">
        <f>IFERROR(IF(VLOOKUP($FE30,'表１　R8補助（合計）'!$A$4:$FD$41,DN$1,FALSE)="","",VLOOKUP($FE30,'表１　R8補助（合計）'!$A$4:$FD$41,DN$1,FALSE)),"")</f>
        <v/>
      </c>
      <c r="DO30" s="111" t="str">
        <f>IFERROR(IF(VLOOKUP($FE30,'表１　R8補助（合計）'!$A$4:$FD$41,DO$1,FALSE)="","",VLOOKUP($FE30,'表１　R8補助（合計）'!$A$4:$FD$41,DO$1,FALSE)),"")</f>
        <v/>
      </c>
      <c r="DP30" s="112" t="str">
        <f>IFERROR(IF(VLOOKUP($FE30,'表１　R8補助（合計）'!$A$4:$FD$41,DP$1,FALSE)="","",VLOOKUP($FE30,'表１　R8補助（合計）'!$A$4:$FD$41,DP$1,FALSE)),"")</f>
        <v/>
      </c>
      <c r="DQ30" s="111" t="str">
        <f>IFERROR(IF(VLOOKUP($FE30,'表１　R8補助（合計）'!$A$4:$FD$41,DQ$1,FALSE)="","",VLOOKUP($FE30,'表１　R8補助（合計）'!$A$4:$FD$41,DQ$1,FALSE)),"")</f>
        <v/>
      </c>
      <c r="DR30" s="111" t="str">
        <f>IFERROR(IF(VLOOKUP($FE30,'表１　R8補助（合計）'!$A$4:$FD$41,DR$1,FALSE)="","",VLOOKUP($FE30,'表１　R8補助（合計）'!$A$4:$FD$41,DR$1,FALSE)),"")</f>
        <v/>
      </c>
      <c r="DS30" s="111" t="str">
        <f>IFERROR(IF(VLOOKUP($FE30,'表１　R8補助（合計）'!$A$4:$FD$41,DS$1,FALSE)="","",VLOOKUP($FE30,'表１　R8補助（合計）'!$A$4:$FD$41,DS$1,FALSE)),"")</f>
        <v/>
      </c>
      <c r="DT30" s="112" t="str">
        <f>IFERROR(IF(VLOOKUP($FE30,'表１　R8補助（合計）'!$A$4:$FD$41,DT$1,FALSE)="","",VLOOKUP($FE30,'表１　R8補助（合計）'!$A$4:$FD$41,DT$1,FALSE)),"")</f>
        <v/>
      </c>
      <c r="DU30" s="111" t="str">
        <f>IFERROR(IF(VLOOKUP($FE30,'表１　R8補助（合計）'!$A$4:$FD$41,DU$1,FALSE)="","",VLOOKUP($FE30,'表１　R8補助（合計）'!$A$4:$FD$41,DU$1,FALSE)),"")</f>
        <v/>
      </c>
      <c r="DV30" s="111" t="str">
        <f>IFERROR(IF(VLOOKUP($FE30,'表１　R8補助（合計）'!$A$4:$FD$41,DV$1,FALSE)="","",VLOOKUP($FE30,'表１　R8補助（合計）'!$A$4:$FD$41,DV$1,FALSE)),"")</f>
        <v/>
      </c>
      <c r="DW30" s="111" t="str">
        <f>IFERROR(IF(VLOOKUP($FE30,'表１　R8補助（合計）'!$A$4:$FD$41,DW$1,FALSE)="","",VLOOKUP($FE30,'表１　R8補助（合計）'!$A$4:$FD$41,DW$1,FALSE)),"")</f>
        <v/>
      </c>
      <c r="DX30" s="112" t="str">
        <f>IFERROR(IF(VLOOKUP($FE30,'表１　R8補助（合計）'!$A$4:$FD$41,DX$1,FALSE)="","",VLOOKUP($FE30,'表１　R8補助（合計）'!$A$4:$FD$41,DX$1,FALSE)),"")</f>
        <v/>
      </c>
      <c r="DY30" s="111" t="str">
        <f>IFERROR(IF(VLOOKUP($FE30,'表１　R8補助（合計）'!$A$4:$FD$41,DY$1,FALSE)="","",VLOOKUP($FE30,'表１　R8補助（合計）'!$A$4:$FD$41,DY$1,FALSE)),"")</f>
        <v/>
      </c>
      <c r="DZ30" s="111" t="str">
        <f>IFERROR(IF(VLOOKUP($FE30,'表１　R8補助（合計）'!$A$4:$FD$41,DZ$1,FALSE)="","",VLOOKUP($FE30,'表１　R8補助（合計）'!$A$4:$FD$41,DZ$1,FALSE)),"")</f>
        <v/>
      </c>
      <c r="EA30" s="111" t="str">
        <f>IFERROR(IF(VLOOKUP($FE30,'表１　R8補助（合計）'!$A$4:$FD$41,EA$1,FALSE)="","",VLOOKUP($FE30,'表１　R8補助（合計）'!$A$4:$FD$41,EA$1,FALSE)),"")</f>
        <v/>
      </c>
      <c r="EB30" s="112" t="str">
        <f>IFERROR(IF(VLOOKUP($FE30,'表１　R8補助（合計）'!$A$4:$FD$41,EB$1,FALSE)="","",VLOOKUP($FE30,'表１　R8補助（合計）'!$A$4:$FD$41,EB$1,FALSE)),"")</f>
        <v/>
      </c>
      <c r="EC30" s="111" t="str">
        <f>IFERROR(IF(VLOOKUP($FE30,'表１　R8補助（合計）'!$A$4:$FD$41,EC$1,FALSE)="","",VLOOKUP($FE30,'表１　R8補助（合計）'!$A$4:$FD$41,EC$1,FALSE)),"")</f>
        <v/>
      </c>
      <c r="ED30" s="111" t="str">
        <f>IFERROR(IF(VLOOKUP($FE30,'表１　R8補助（合計）'!$A$4:$FD$41,ED$1,FALSE)="","",VLOOKUP($FE30,'表１　R8補助（合計）'!$A$4:$FD$41,ED$1,FALSE)),"")</f>
        <v/>
      </c>
      <c r="EE30" s="111" t="str">
        <f>IFERROR(IF(VLOOKUP($FE30,'表１　R8補助（合計）'!$A$4:$FD$41,EE$1,FALSE)="","",VLOOKUP($FE30,'表１　R8補助（合計）'!$A$4:$FD$41,EE$1,FALSE)),"")</f>
        <v/>
      </c>
      <c r="EF30" s="112" t="str">
        <f>IFERROR(IF(VLOOKUP($FE30,'表１　R8補助（合計）'!$A$4:$FD$41,EF$1,FALSE)="","",VLOOKUP($FE30,'表１　R8補助（合計）'!$A$4:$FD$41,EF$1,FALSE)),"")</f>
        <v/>
      </c>
      <c r="EG30" s="111" t="str">
        <f>IFERROR(IF(VLOOKUP($FE30,'表１　R8補助（合計）'!$A$4:$FD$41,EG$1,FALSE)="","",VLOOKUP($FE30,'表１　R8補助（合計）'!$A$4:$FD$41,EG$1,FALSE)),"")</f>
        <v/>
      </c>
      <c r="EH30" s="111" t="str">
        <f>IFERROR(IF(VLOOKUP($FE30,'表１　R8補助（合計）'!$A$4:$FD$41,EH$1,FALSE)="","",VLOOKUP($FE30,'表１　R8補助（合計）'!$A$4:$FD$41,EH$1,FALSE)),"")</f>
        <v/>
      </c>
      <c r="EI30" s="111" t="str">
        <f>IFERROR(IF(VLOOKUP($FE30,'表１　R8補助（合計）'!$A$4:$FD$41,EI$1,FALSE)="","",VLOOKUP($FE30,'表１　R8補助（合計）'!$A$4:$FD$41,EI$1,FALSE)),"")</f>
        <v/>
      </c>
      <c r="EJ30" s="112" t="str">
        <f>IFERROR(IF(VLOOKUP($FE30,'表１　R8補助（合計）'!$A$4:$FD$41,EJ$1,FALSE)="","",VLOOKUP($FE30,'表１　R8補助（合計）'!$A$4:$FD$41,EJ$1,FALSE)),"")</f>
        <v/>
      </c>
      <c r="EK30" s="111" t="str">
        <f>IFERROR(IF(VLOOKUP($FE30,'表１　R8補助（合計）'!$A$4:$FD$41,EK$1,FALSE)="","",VLOOKUP($FE30,'表１　R8補助（合計）'!$A$4:$FD$41,EK$1,FALSE)),"")</f>
        <v/>
      </c>
      <c r="EL30" s="111" t="str">
        <f>IFERROR(IF(VLOOKUP($FE30,'表１　R8補助（合計）'!$A$4:$FD$41,EL$1,FALSE)="","",VLOOKUP($FE30,'表１　R8補助（合計）'!$A$4:$FD$41,EL$1,FALSE)),"")</f>
        <v/>
      </c>
      <c r="EM30" s="111" t="str">
        <f>IFERROR(IF(VLOOKUP($FE30,'表１　R8補助（合計）'!$A$4:$FD$41,EM$1,FALSE)="","",VLOOKUP($FE30,'表１　R8補助（合計）'!$A$4:$FD$41,EM$1,FALSE)),"")</f>
        <v/>
      </c>
      <c r="EN30" s="112" t="str">
        <f>IFERROR(IF(VLOOKUP($FE30,'表１　R8補助（合計）'!$A$4:$FD$41,EN$1,FALSE)="","",VLOOKUP($FE30,'表１　R8補助（合計）'!$A$4:$FD$41,EN$1,FALSE)),"")</f>
        <v/>
      </c>
      <c r="EO30" s="111" t="str">
        <f>IFERROR(IF(VLOOKUP($FE30,'表１　R8補助（合計）'!$A$4:$FD$41,EO$1,FALSE)="","",VLOOKUP($FE30,'表１　R8補助（合計）'!$A$4:$FD$41,EO$1,FALSE)),"")</f>
        <v/>
      </c>
      <c r="EP30" s="111" t="str">
        <f>IFERROR(IF(VLOOKUP($FE30,'表１　R8補助（合計）'!$A$4:$FD$41,EP$1,FALSE)="","",VLOOKUP($FE30,'表１　R8補助（合計）'!$A$4:$FD$41,EP$1,FALSE)),"")</f>
        <v/>
      </c>
      <c r="EQ30" s="111" t="str">
        <f>IFERROR(IF(VLOOKUP($FE30,'表１　R8補助（合計）'!$A$4:$FD$41,EQ$1,FALSE)="","",VLOOKUP($FE30,'表１　R8補助（合計）'!$A$4:$FD$41,EQ$1,FALSE)),"")</f>
        <v/>
      </c>
      <c r="ER30" s="112" t="str">
        <f>IFERROR(IF(VLOOKUP($FE30,'表１　R8補助（合計）'!$A$4:$FD$41,ER$1,FALSE)="","",VLOOKUP($FE30,'表１　R8補助（合計）'!$A$4:$FD$41,ER$1,FALSE)),"")</f>
        <v/>
      </c>
      <c r="ES30" s="111" t="str">
        <f>IFERROR(IF(VLOOKUP($FE30,'表１　R8補助（合計）'!$A$4:$FD$41,ES$1,FALSE)="","",VLOOKUP($FE30,'表１　R8補助（合計）'!$A$4:$FD$41,ES$1,FALSE)),"")</f>
        <v/>
      </c>
      <c r="ET30" s="111" t="str">
        <f>IFERROR(IF(VLOOKUP($FE30,'表１　R8補助（合計）'!$A$4:$FD$41,ET$1,FALSE)="","",VLOOKUP($FE30,'表１　R8補助（合計）'!$A$4:$FD$41,ET$1,FALSE)),"")</f>
        <v/>
      </c>
      <c r="EU30" s="111" t="str">
        <f>IFERROR(IF(VLOOKUP($FE30,'表１　R8補助（合計）'!$A$4:$FD$41,EU$1,FALSE)="","",VLOOKUP($FE30,'表１　R8補助（合計）'!$A$4:$FD$41,EU$1,FALSE)),"")</f>
        <v/>
      </c>
      <c r="EV30" s="112" t="str">
        <f>IFERROR(IF(VLOOKUP($FE30,'表１　R8補助（合計）'!$A$4:$FD$41,EV$1,FALSE)="","",VLOOKUP($FE30,'表１　R8補助（合計）'!$A$4:$FD$41,EV$1,FALSE)),"")</f>
        <v/>
      </c>
      <c r="EW30" s="111" t="str">
        <f>IFERROR(IF(VLOOKUP($FE30,'表１　R8補助（合計）'!$A$4:$FD$41,EW$1,FALSE)="","",VLOOKUP($FE30,'表１　R8補助（合計）'!$A$4:$FD$41,EW$1,FALSE)),"")</f>
        <v/>
      </c>
      <c r="EX30" s="111" t="str">
        <f>IFERROR(IF(VLOOKUP($FE30,'表１　R8補助（合計）'!$A$4:$FD$41,EX$1,FALSE)="","",VLOOKUP($FE30,'表１　R8補助（合計）'!$A$4:$FD$41,EX$1,FALSE)),"")</f>
        <v/>
      </c>
      <c r="EY30" s="111" t="str">
        <f>IFERROR(IF(VLOOKUP($FE30,'表１　R8補助（合計）'!$A$4:$FD$41,EY$1,FALSE)="","",VLOOKUP($FE30,'表１　R8補助（合計）'!$A$4:$FD$41,EY$1,FALSE)),"")</f>
        <v/>
      </c>
      <c r="EZ30" s="112" t="str">
        <f>IFERROR(IF(VLOOKUP($FE30,'表１　R8補助（合計）'!$A$4:$FD$41,EZ$1,FALSE)="","",VLOOKUP($FE30,'表１　R8補助（合計）'!$A$4:$FD$41,EZ$1,FALSE)),"")</f>
        <v/>
      </c>
      <c r="FA30" s="165" t="str">
        <f t="shared" si="122"/>
        <v/>
      </c>
      <c r="FB30" s="166" t="str">
        <f t="shared" si="122"/>
        <v/>
      </c>
      <c r="FC30" s="166" t="str">
        <f t="shared" si="122"/>
        <v/>
      </c>
      <c r="FD30" s="159" t="str">
        <f t="shared" si="122"/>
        <v/>
      </c>
      <c r="FE30" s="126"/>
      <c r="FF30" s="65">
        <f t="shared" si="121"/>
        <v>21</v>
      </c>
    </row>
    <row r="31" spans="1:162" s="75" customFormat="1" ht="36.75" customHeight="1" x14ac:dyDescent="0.25">
      <c r="A31" s="175">
        <v>19</v>
      </c>
      <c r="B31" s="142" t="str">
        <f>IFERROR(IF(VLOOKUP($FE31,'表１　R8補助（合計）'!$A$4:$FD$41,B$1,FALSE)="","",VLOOKUP($FE31,'表１　R8補助（合計）'!$A$4:$FD$41,B$1,FALSE)),"")</f>
        <v/>
      </c>
      <c r="C31" s="142" t="str">
        <f>IFERROR(IF(VLOOKUP($FE31,'表１　R8補助（合計）'!$A$4:$FD$41,C$1,FALSE)="","",VLOOKUP($FE31,'表１　R8補助（合計）'!$A$4:$FD$41,C$1,FALSE)),"")</f>
        <v/>
      </c>
      <c r="D31" s="143" t="str">
        <f>IFERROR(IF(VLOOKUP($FE31,'表１　R8補助（合計）'!$A$4:$FD$41,D$1,FALSE)="","",VLOOKUP($FE31,'表１　R8補助（合計）'!$A$4:$FD$41,D$1,FALSE)),"")</f>
        <v/>
      </c>
      <c r="E31" s="143" t="str">
        <f>IFERROR(IF(VLOOKUP($FE31,'表１　R8補助（合計）'!$A$4:$FD$41,E$1,FALSE)="","",VLOOKUP($FE31,'表１　R8補助（合計）'!$A$4:$FD$41,E$1,FALSE)),"")</f>
        <v/>
      </c>
      <c r="F31" s="143" t="str">
        <f>IFERROR(IF(VLOOKUP($FE31,'表１　R8補助（合計）'!$A$4:$FD$41,F$1,FALSE)="","",VLOOKUP($FE31,'表１　R8補助（合計）'!$A$4:$FD$41,F$1,FALSE)),"")</f>
        <v/>
      </c>
      <c r="G31" s="143" t="str">
        <f>IFERROR(IF(VLOOKUP($FE31,'表１　R8補助（合計）'!$A$4:$FD$41,G$1,FALSE)="","",VLOOKUP($FE31,'表１　R8補助（合計）'!$A$4:$FD$41,G$1,FALSE)),"")</f>
        <v/>
      </c>
      <c r="H31" s="143" t="str">
        <f>IFERROR(IF(VLOOKUP($FE31,'表１　R8補助（合計）'!$A$4:$FD$41,H$1,FALSE)="","",VLOOKUP($FE31,'表１　R8補助（合計）'!$A$4:$FD$41,H$1,FALSE)),"")</f>
        <v/>
      </c>
      <c r="I31" s="144" t="str">
        <f>IFERROR(IF(VLOOKUP($FE31,'表１　R8補助（合計）'!$A$4:$FD$41,I$1,FALSE)="","",VLOOKUP($FE31,'表１　R8補助（合計）'!$A$4:$FD$41,I$1,FALSE))*$FD31,"")</f>
        <v/>
      </c>
      <c r="J31" s="144" t="str">
        <f>IFERROR(IF(VLOOKUP($FE31,'表１　R8補助（合計）'!$A$4:$FD$41,J$1,FALSE)="","",VLOOKUP($FE31,'表１　R8補助（合計）'!$A$4:$FD$41,J$1,FALSE))*$FD31,"")</f>
        <v/>
      </c>
      <c r="K31" s="144" t="str">
        <f>IFERROR(IF(VLOOKUP($FE31,'表１　R8補助（合計）'!$A$4:$FD$41,K$1,FALSE)="","",VLOOKUP($FE31,'表１　R8補助（合計）'!$A$4:$FD$41,K$1,FALSE))*$FD31,"")</f>
        <v/>
      </c>
      <c r="L31" s="138" t="e">
        <f t="shared" si="123"/>
        <v>#VALUE!</v>
      </c>
      <c r="M31" s="144" t="str">
        <f>IFERROR(IF(VLOOKUP($FE31,'表１　R8補助（合計）'!$A$4:$FD$41,M$1,FALSE)="","",VLOOKUP($FE31,'表１　R8補助（合計）'!$A$4:$FD$41,M$1,FALSE)),"")</f>
        <v/>
      </c>
      <c r="N31" s="139" t="e">
        <f t="shared" si="124"/>
        <v>#VALUE!</v>
      </c>
      <c r="O31" s="145" t="str">
        <f>IFERROR(IF(VLOOKUP($FE31,'表１　R8補助（合計）'!$A$4:$FD$41,O$1,FALSE)="","",VLOOKUP($FE31,'表１　R8補助（合計）'!$A$4:$FD$41,O$1,FALSE))*$FD31,"")</f>
        <v/>
      </c>
      <c r="P31" s="146" t="str">
        <f>IFERROR(IF(VLOOKUP($FE31,'表１　R8補助（合計）'!$A$4:$FD$41,P$1,FALSE)="","",VLOOKUP($FE31,'表１　R8補助（合計）'!$A$4:$FD$41,P$1,FALSE))*$FD31,"")</f>
        <v/>
      </c>
      <c r="Q31" s="146" t="str">
        <f>IFERROR(IF(VLOOKUP($FE31,'表１　R8補助（合計）'!$A$4:$FD$41,Q$1,FALSE)="","",VLOOKUP($FE31,'表１　R8補助（合計）'!$A$4:$FD$41,Q$1,FALSE))*$FD31,"")</f>
        <v/>
      </c>
      <c r="R31" s="140" t="e">
        <f t="shared" si="125"/>
        <v>#VALUE!</v>
      </c>
      <c r="S31" s="162"/>
      <c r="T31" s="147" t="str">
        <f>IFERROR(IF(VLOOKUP($FE31,'表１　R8補助（合計）'!$A$4:$FD$41,T$1,FALSE)="","",VLOOKUP($FE31,'表１　R8補助（合計）'!$A$4:$FD$41,T$1,FALSE)),"")</f>
        <v/>
      </c>
      <c r="U31" s="140" t="e">
        <f t="shared" si="126"/>
        <v>#VALUE!</v>
      </c>
      <c r="V31" s="147" t="str">
        <f>IFERROR(IF(VLOOKUP($FE31,'表１　R8補助（合計）'!$A$4:$FD$41,V$1,FALSE)="","",VLOOKUP($FE31,'表１　R8補助（合計）'!$A$4:$FD$41,V$1,FALSE)),"")</f>
        <v/>
      </c>
      <c r="W31" s="138" t="e">
        <f t="shared" si="127"/>
        <v>#VALUE!</v>
      </c>
      <c r="X31" s="147" t="str">
        <f>IFERROR(IF(VLOOKUP($FE31,'表１　R8補助（合計）'!$A$4:$FD$41,X$1,FALSE)="","",VLOOKUP($FE31,'表１　R8補助（合計）'!$A$4:$FD$41,X$1,FALSE)),"")</f>
        <v/>
      </c>
      <c r="Y31" s="147" t="str">
        <f>IFERROR(IF(VLOOKUP($FE31,'表１　R8補助（合計）'!$A$4:$FD$41,Y$1,FALSE)="","",VLOOKUP($FE31,'表１　R8補助（合計）'!$A$4:$FD$41,Y$1,FALSE)),"")</f>
        <v/>
      </c>
      <c r="Z31" s="147" t="str">
        <f>IFERROR(IF(VLOOKUP($FE31,'表１　R8補助（合計）'!$A$4:$FD$41,Z$1,FALSE)="","",VLOOKUP($FE31,'表１　R8補助（合計）'!$A$4:$FD$41,Z$1,FALSE)),"")</f>
        <v/>
      </c>
      <c r="AA31" s="147" t="str">
        <f>IFERROR(IF(VLOOKUP($FE31,'表１　R8補助（合計）'!$A$4:$FD$41,AA$1,FALSE)="","",VLOOKUP($FE31,'表１　R8補助（合計）'!$A$4:$FD$41,AA$1,FALSE)),"")</f>
        <v/>
      </c>
      <c r="AB31" s="147" t="str">
        <f>IFERROR(IF(VLOOKUP($FE31,'表１　R8補助（合計）'!$A$4:$FD$41,AB$1,FALSE)="","",VLOOKUP($FE31,'表１　R8補助（合計）'!$A$4:$FD$41,AB$1,FALSE)),"")</f>
        <v/>
      </c>
      <c r="AC31" s="147" t="str">
        <f>IFERROR(IF(VLOOKUP($FE31,'表１　R8補助（合計）'!$A$4:$FD$41,AC$1,FALSE)="","",VLOOKUP($FE31,'表１　R8補助（合計）'!$A$4:$FD$41,AC$1,FALSE)),"")</f>
        <v/>
      </c>
      <c r="AD31" s="147" t="str">
        <f>IFERROR(IF(VLOOKUP($FE31,'表１　R8補助（合計）'!$A$4:$FD$41,AD$1,FALSE)="","",VLOOKUP($FE31,'表１　R8補助（合計）'!$A$4:$FD$41,AD$1,FALSE)),"")</f>
        <v/>
      </c>
      <c r="AE31" s="147" t="str">
        <f>IFERROR(IF(VLOOKUP($FE31,'表１　R8補助（合計）'!$A$4:$FD$41,AE$1,FALSE)="","",VLOOKUP($FE31,'表１　R8補助（合計）'!$A$4:$FD$41,AE$1,FALSE)),"")</f>
        <v/>
      </c>
      <c r="AF31" s="147" t="str">
        <f>IFERROR(IF(VLOOKUP($FE31,'表１　R8補助（合計）'!$A$4:$FD$41,AF$1,FALSE)="","",VLOOKUP($FE31,'表１　R8補助（合計）'!$A$4:$FD$41,AF$1,FALSE)),"")</f>
        <v/>
      </c>
      <c r="AG31" s="147" t="str">
        <f>IFERROR(IF(VLOOKUP($FE31,'表１　R8補助（合計）'!$A$4:$FD$41,AG$1,FALSE)="","",VLOOKUP($FE31,'表１　R8補助（合計）'!$A$4:$FD$41,AG$1,FALSE)),"")</f>
        <v/>
      </c>
      <c r="AH31" s="147" t="str">
        <f>IFERROR(IF(VLOOKUP($FE31,'表１　R8補助（合計）'!$A$4:$FD$41,AH$1,FALSE)="","",VLOOKUP($FE31,'表１　R8補助（合計）'!$A$4:$FD$41,AH$1,FALSE)),"")</f>
        <v/>
      </c>
      <c r="AI31" s="147" t="str">
        <f>IFERROR(IF(VLOOKUP($FE31,'表１　R8補助（合計）'!$A$4:$FD$41,AI$1,FALSE)="","",VLOOKUP($FE31,'表１　R8補助（合計）'!$A$4:$FD$41,AI$1,FALSE)),"")</f>
        <v/>
      </c>
      <c r="AJ31" s="201"/>
      <c r="AK31" s="111" t="str">
        <f>IFERROR(IF(VLOOKUP($FE31,'表１　R8補助（合計）'!$A$4:$FD$41,AK$1,FALSE)="","",VLOOKUP($FE31,'表１　R8補助（合計）'!$A$4:$FD$41,AK$1,FALSE)),"")</f>
        <v/>
      </c>
      <c r="AL31" s="111" t="str">
        <f>IFERROR(IF(VLOOKUP($FE31,'表１　R8補助（合計）'!$A$4:$FD$41,AL$1,FALSE)="","",VLOOKUP($FE31,'表１　R8補助（合計）'!$A$4:$FD$41,AL$1,FALSE)),"")</f>
        <v/>
      </c>
      <c r="AM31" s="111" t="str">
        <f>IFERROR(IF(VLOOKUP($FE31,'表１　R8補助（合計）'!$A$4:$FD$41,AM$1,FALSE)="","",VLOOKUP($FE31,'表１　R8補助（合計）'!$A$4:$FD$41,AM$1,FALSE)),"")</f>
        <v/>
      </c>
      <c r="AN31" s="112" t="str">
        <f>IFERROR(IF(VLOOKUP($FE31,'表１　R8補助（合計）'!$A$4:$FD$41,AN$1,FALSE)="","",VLOOKUP($FE31,'表１　R8補助（合計）'!$A$4:$FD$41,AN$1,FALSE)),"")</f>
        <v/>
      </c>
      <c r="AO31" s="111" t="str">
        <f>IFERROR(IF(VLOOKUP($FE31,'表１　R8補助（合計）'!$A$4:$FD$41,AO$1,FALSE)="","",VLOOKUP($FE31,'表１　R8補助（合計）'!$A$4:$FD$41,AO$1,FALSE)),"")</f>
        <v/>
      </c>
      <c r="AP31" s="111" t="str">
        <f>IFERROR(IF(VLOOKUP($FE31,'表１　R8補助（合計）'!$A$4:$FD$41,AP$1,FALSE)="","",VLOOKUP($FE31,'表１　R8補助（合計）'!$A$4:$FD$41,AP$1,FALSE)),"")</f>
        <v/>
      </c>
      <c r="AQ31" s="111" t="str">
        <f>IFERROR(IF(VLOOKUP($FE31,'表１　R8補助（合計）'!$A$4:$FD$41,AQ$1,FALSE)="","",VLOOKUP($FE31,'表１　R8補助（合計）'!$A$4:$FD$41,AQ$1,FALSE)),"")</f>
        <v/>
      </c>
      <c r="AR31" s="112" t="str">
        <f>IFERROR(IF(VLOOKUP($FE31,'表１　R8補助（合計）'!$A$4:$FD$41,AR$1,FALSE)="","",VLOOKUP($FE31,'表１　R8補助（合計）'!$A$4:$FD$41,AR$1,FALSE)),"")</f>
        <v/>
      </c>
      <c r="AS31" s="111" t="str">
        <f>IFERROR(IF(VLOOKUP($FE31,'表１　R8補助（合計）'!$A$4:$FD$41,AS$1,FALSE)="","",VLOOKUP($FE31,'表１　R8補助（合計）'!$A$4:$FD$41,AS$1,FALSE)),"")</f>
        <v/>
      </c>
      <c r="AT31" s="111" t="str">
        <f>IFERROR(IF(VLOOKUP($FE31,'表１　R8補助（合計）'!$A$4:$FD$41,AT$1,FALSE)="","",VLOOKUP($FE31,'表１　R8補助（合計）'!$A$4:$FD$41,AT$1,FALSE)),"")</f>
        <v/>
      </c>
      <c r="AU31" s="111" t="str">
        <f>IFERROR(IF(VLOOKUP($FE31,'表１　R8補助（合計）'!$A$4:$FD$41,AU$1,FALSE)="","",VLOOKUP($FE31,'表１　R8補助（合計）'!$A$4:$FD$41,AU$1,FALSE)),"")</f>
        <v/>
      </c>
      <c r="AV31" s="112" t="str">
        <f>IFERROR(IF(VLOOKUP($FE31,'表１　R8補助（合計）'!$A$4:$FD$41,AV$1,FALSE)="","",VLOOKUP($FE31,'表１　R8補助（合計）'!$A$4:$FD$41,AV$1,FALSE)),"")</f>
        <v/>
      </c>
      <c r="AW31" s="111" t="str">
        <f>IFERROR(IF(VLOOKUP($FE31,'表１　R8補助（合計）'!$A$4:$FD$41,AW$1,FALSE)="","",VLOOKUP($FE31,'表１　R8補助（合計）'!$A$4:$FD$41,AW$1,FALSE)),"")</f>
        <v/>
      </c>
      <c r="AX31" s="111" t="str">
        <f>IFERROR(IF(VLOOKUP($FE31,'表１　R8補助（合計）'!$A$4:$FD$41,AX$1,FALSE)="","",VLOOKUP($FE31,'表１　R8補助（合計）'!$A$4:$FD$41,AX$1,FALSE)),"")</f>
        <v/>
      </c>
      <c r="AY31" s="111" t="str">
        <f>IFERROR(IF(VLOOKUP($FE31,'表１　R8補助（合計）'!$A$4:$FD$41,AY$1,FALSE)="","",VLOOKUP($FE31,'表１　R8補助（合計）'!$A$4:$FD$41,AY$1,FALSE)),"")</f>
        <v/>
      </c>
      <c r="AZ31" s="112" t="str">
        <f>IFERROR(IF(VLOOKUP($FE31,'表１　R8補助（合計）'!$A$4:$FD$41,AZ$1,FALSE)="","",VLOOKUP($FE31,'表１　R8補助（合計）'!$A$4:$FD$41,AZ$1,FALSE)),"")</f>
        <v/>
      </c>
      <c r="BA31" s="111" t="str">
        <f>IFERROR(IF(VLOOKUP($FE31,'表１　R8補助（合計）'!$A$4:$FD$41,BA$1,FALSE)="","",VLOOKUP($FE31,'表１　R8補助（合計）'!$A$4:$FD$41,BA$1,FALSE)),"")</f>
        <v/>
      </c>
      <c r="BB31" s="111" t="str">
        <f>IFERROR(IF(VLOOKUP($FE31,'表１　R8補助（合計）'!$A$4:$FD$41,BB$1,FALSE)="","",VLOOKUP($FE31,'表１　R8補助（合計）'!$A$4:$FD$41,BB$1,FALSE)),"")</f>
        <v/>
      </c>
      <c r="BC31" s="111" t="str">
        <f>IFERROR(IF(VLOOKUP($FE31,'表１　R8補助（合計）'!$A$4:$FD$41,BC$1,FALSE)="","",VLOOKUP($FE31,'表１　R8補助（合計）'!$A$4:$FD$41,BC$1,FALSE)),"")</f>
        <v/>
      </c>
      <c r="BD31" s="112" t="str">
        <f>IFERROR(IF(VLOOKUP($FE31,'表１　R8補助（合計）'!$A$4:$FD$41,BD$1,FALSE)="","",VLOOKUP($FE31,'表１　R8補助（合計）'!$A$4:$FD$41,BD$1,FALSE)),"")</f>
        <v/>
      </c>
      <c r="BE31" s="111" t="str">
        <f>IFERROR(IF(VLOOKUP($FE31,'表１　R8補助（合計）'!$A$4:$FD$41,BE$1,FALSE)="","",VLOOKUP($FE31,'表１　R8補助（合計）'!$A$4:$FD$41,BE$1,FALSE)),"")</f>
        <v/>
      </c>
      <c r="BF31" s="111" t="str">
        <f>IFERROR(IF(VLOOKUP($FE31,'表１　R8補助（合計）'!$A$4:$FD$41,BF$1,FALSE)="","",VLOOKUP($FE31,'表１　R8補助（合計）'!$A$4:$FD$41,BF$1,FALSE)),"")</f>
        <v/>
      </c>
      <c r="BG31" s="111" t="str">
        <f>IFERROR(IF(VLOOKUP($FE31,'表１　R8補助（合計）'!$A$4:$FD$41,BG$1,FALSE)="","",VLOOKUP($FE31,'表１　R8補助（合計）'!$A$4:$FD$41,BG$1,FALSE)),"")</f>
        <v/>
      </c>
      <c r="BH31" s="112" t="str">
        <f>IFERROR(IF(VLOOKUP($FE31,'表１　R8補助（合計）'!$A$4:$FD$41,BH$1,FALSE)="","",VLOOKUP($FE31,'表１　R8補助（合計）'!$A$4:$FD$41,BH$1,FALSE)),"")</f>
        <v/>
      </c>
      <c r="BI31" s="111" t="str">
        <f>IFERROR(IF(VLOOKUP($FE31,'表１　R8補助（合計）'!$A$4:$FD$41,BI$1,FALSE)="","",VLOOKUP($FE31,'表１　R8補助（合計）'!$A$4:$FD$41,BI$1,FALSE)),"")</f>
        <v/>
      </c>
      <c r="BJ31" s="111" t="str">
        <f>IFERROR(IF(VLOOKUP($FE31,'表１　R8補助（合計）'!$A$4:$FD$41,BJ$1,FALSE)="","",VLOOKUP($FE31,'表１　R8補助（合計）'!$A$4:$FD$41,BJ$1,FALSE)),"")</f>
        <v/>
      </c>
      <c r="BK31" s="111" t="str">
        <f>IFERROR(IF(VLOOKUP($FE31,'表１　R8補助（合計）'!$A$4:$FD$41,BK$1,FALSE)="","",VLOOKUP($FE31,'表１　R8補助（合計）'!$A$4:$FD$41,BK$1,FALSE)),"")</f>
        <v/>
      </c>
      <c r="BL31" s="112" t="str">
        <f>IFERROR(IF(VLOOKUP($FE31,'表１　R8補助（合計）'!$A$4:$FD$41,BL$1,FALSE)="","",VLOOKUP($FE31,'表１　R8補助（合計）'!$A$4:$FD$41,BL$1,FALSE)),"")</f>
        <v/>
      </c>
      <c r="BM31" s="111" t="str">
        <f>IFERROR(IF(VLOOKUP($FE31,'表１　R8補助（合計）'!$A$4:$FD$41,BM$1,FALSE)="","",VLOOKUP($FE31,'表１　R8補助（合計）'!$A$4:$FD$41,BM$1,FALSE)),"")</f>
        <v/>
      </c>
      <c r="BN31" s="111" t="str">
        <f>IFERROR(IF(VLOOKUP($FE31,'表１　R8補助（合計）'!$A$4:$FD$41,BN$1,FALSE)="","",VLOOKUP($FE31,'表１　R8補助（合計）'!$A$4:$FD$41,BN$1,FALSE)),"")</f>
        <v/>
      </c>
      <c r="BO31" s="111" t="str">
        <f>IFERROR(IF(VLOOKUP($FE31,'表１　R8補助（合計）'!$A$4:$FD$41,BO$1,FALSE)="","",VLOOKUP($FE31,'表１　R8補助（合計）'!$A$4:$FD$41,BO$1,FALSE)),"")</f>
        <v/>
      </c>
      <c r="BP31" s="112" t="str">
        <f>IFERROR(IF(VLOOKUP($FE31,'表１　R8補助（合計）'!$A$4:$FD$41,BP$1,FALSE)="","",VLOOKUP($FE31,'表１　R8補助（合計）'!$A$4:$FD$41,BP$1,FALSE)),"")</f>
        <v/>
      </c>
      <c r="BQ31" s="111" t="str">
        <f>IFERROR(IF(VLOOKUP($FE31,'表１　R8補助（合計）'!$A$4:$FD$41,BQ$1,FALSE)="","",VLOOKUP($FE31,'表１　R8補助（合計）'!$A$4:$FD$41,BQ$1,FALSE)),"")</f>
        <v/>
      </c>
      <c r="BR31" s="111" t="str">
        <f>IFERROR(IF(VLOOKUP($FE31,'表１　R8補助（合計）'!$A$4:$FD$41,BR$1,FALSE)="","",VLOOKUP($FE31,'表１　R8補助（合計）'!$A$4:$FD$41,BR$1,FALSE)),"")</f>
        <v/>
      </c>
      <c r="BS31" s="111" t="str">
        <f>IFERROR(IF(VLOOKUP($FE31,'表１　R8補助（合計）'!$A$4:$FD$41,BS$1,FALSE)="","",VLOOKUP($FE31,'表１　R8補助（合計）'!$A$4:$FD$41,BS$1,FALSE)),"")</f>
        <v/>
      </c>
      <c r="BT31" s="112" t="str">
        <f>IFERROR(IF(VLOOKUP($FE31,'表１　R8補助（合計）'!$A$4:$FD$41,BT$1,FALSE)="","",VLOOKUP($FE31,'表１　R8補助（合計）'!$A$4:$FD$41,BT$1,FALSE)),"")</f>
        <v/>
      </c>
      <c r="BU31" s="111" t="str">
        <f>IFERROR(IF(VLOOKUP($FE31,'表１　R8補助（合計）'!$A$4:$FD$41,BU$1,FALSE)="","",VLOOKUP($FE31,'表１　R8補助（合計）'!$A$4:$FD$41,BU$1,FALSE)),"")</f>
        <v/>
      </c>
      <c r="BV31" s="111" t="str">
        <f>IFERROR(IF(VLOOKUP($FE31,'表１　R8補助（合計）'!$A$4:$FD$41,BV$1,FALSE)="","",VLOOKUP($FE31,'表１　R8補助（合計）'!$A$4:$FD$41,BV$1,FALSE)),"")</f>
        <v/>
      </c>
      <c r="BW31" s="111" t="str">
        <f>IFERROR(IF(VLOOKUP($FE31,'表１　R8補助（合計）'!$A$4:$FD$41,BW$1,FALSE)="","",VLOOKUP($FE31,'表１　R8補助（合計）'!$A$4:$FD$41,BW$1,FALSE)),"")</f>
        <v/>
      </c>
      <c r="BX31" s="112" t="str">
        <f>IFERROR(IF(VLOOKUP($FE31,'表１　R8補助（合計）'!$A$4:$FD$41,BX$1,FALSE)="","",VLOOKUP($FE31,'表１　R8補助（合計）'!$A$4:$FD$41,BX$1,FALSE)),"")</f>
        <v/>
      </c>
      <c r="BY31" s="111" t="str">
        <f>IFERROR(IF(VLOOKUP($FE31,'表１　R8補助（合計）'!$A$4:$FD$41,BY$1,FALSE)="","",VLOOKUP($FE31,'表１　R8補助（合計）'!$A$4:$FD$41,BY$1,FALSE)),"")</f>
        <v/>
      </c>
      <c r="BZ31" s="111" t="str">
        <f>IFERROR(IF(VLOOKUP($FE31,'表１　R8補助（合計）'!$A$4:$FD$41,BZ$1,FALSE)="","",VLOOKUP($FE31,'表１　R8補助（合計）'!$A$4:$FD$41,BZ$1,FALSE)),"")</f>
        <v/>
      </c>
      <c r="CA31" s="111" t="str">
        <f>IFERROR(IF(VLOOKUP($FE31,'表１　R8補助（合計）'!$A$4:$FD$41,CA$1,FALSE)="","",VLOOKUP($FE31,'表１　R8補助（合計）'!$A$4:$FD$41,CA$1,FALSE)),"")</f>
        <v/>
      </c>
      <c r="CB31" s="112" t="str">
        <f>IFERROR(IF(VLOOKUP($FE31,'表１　R8補助（合計）'!$A$4:$FD$41,CB$1,FALSE)="","",VLOOKUP($FE31,'表１　R8補助（合計）'!$A$4:$FD$41,CB$1,FALSE)),"")</f>
        <v/>
      </c>
      <c r="CC31" s="111" t="str">
        <f>IFERROR(IF(VLOOKUP($FE31,'表１　R8補助（合計）'!$A$4:$FD$41,CC$1,FALSE)="","",VLOOKUP($FE31,'表１　R8補助（合計）'!$A$4:$FD$41,CC$1,FALSE)),"")</f>
        <v/>
      </c>
      <c r="CD31" s="111" t="str">
        <f>IFERROR(IF(VLOOKUP($FE31,'表１　R8補助（合計）'!$A$4:$FD$41,CD$1,FALSE)="","",VLOOKUP($FE31,'表１　R8補助（合計）'!$A$4:$FD$41,CD$1,FALSE)),"")</f>
        <v/>
      </c>
      <c r="CE31" s="111" t="str">
        <f>IFERROR(IF(VLOOKUP($FE31,'表１　R8補助（合計）'!$A$4:$FD$41,CE$1,FALSE)="","",VLOOKUP($FE31,'表１　R8補助（合計）'!$A$4:$FD$41,CE$1,FALSE)),"")</f>
        <v/>
      </c>
      <c r="CF31" s="112" t="str">
        <f>IFERROR(IF(VLOOKUP($FE31,'表１　R8補助（合計）'!$A$4:$FD$41,CF$1,FALSE)="","",VLOOKUP($FE31,'表１　R8補助（合計）'!$A$4:$FD$41,CF$1,FALSE)),"")</f>
        <v/>
      </c>
      <c r="CG31" s="111" t="str">
        <f>IFERROR(IF(VLOOKUP($FE31,'表１　R8補助（合計）'!$A$4:$FD$41,CG$1,FALSE)="","",VLOOKUP($FE31,'表１　R8補助（合計）'!$A$4:$FD$41,CG$1,FALSE)),"")</f>
        <v/>
      </c>
      <c r="CH31" s="111" t="str">
        <f>IFERROR(IF(VLOOKUP($FE31,'表１　R8補助（合計）'!$A$4:$FD$41,CH$1,FALSE)="","",VLOOKUP($FE31,'表１　R8補助（合計）'!$A$4:$FD$41,CH$1,FALSE)),"")</f>
        <v/>
      </c>
      <c r="CI31" s="111" t="str">
        <f>IFERROR(IF(VLOOKUP($FE31,'表１　R8補助（合計）'!$A$4:$FD$41,CI$1,FALSE)="","",VLOOKUP($FE31,'表１　R8補助（合計）'!$A$4:$FD$41,CI$1,FALSE)),"")</f>
        <v/>
      </c>
      <c r="CJ31" s="112" t="str">
        <f>IFERROR(IF(VLOOKUP($FE31,'表１　R8補助（合計）'!$A$4:$FD$41,CJ$1,FALSE)="","",VLOOKUP($FE31,'表１　R8補助（合計）'!$A$4:$FD$41,CJ$1,FALSE)),"")</f>
        <v/>
      </c>
      <c r="CK31" s="111" t="str">
        <f>IFERROR(IF(VLOOKUP($FE31,'表１　R8補助（合計）'!$A$4:$FD$41,CK$1,FALSE)="","",VLOOKUP($FE31,'表１　R8補助（合計）'!$A$4:$FD$41,CK$1,FALSE)),"")</f>
        <v/>
      </c>
      <c r="CL31" s="111" t="str">
        <f>IFERROR(IF(VLOOKUP($FE31,'表１　R8補助（合計）'!$A$4:$FD$41,CL$1,FALSE)="","",VLOOKUP($FE31,'表１　R8補助（合計）'!$A$4:$FD$41,CL$1,FALSE)),"")</f>
        <v/>
      </c>
      <c r="CM31" s="111" t="str">
        <f>IFERROR(IF(VLOOKUP($FE31,'表１　R8補助（合計）'!$A$4:$FD$41,CM$1,FALSE)="","",VLOOKUP($FE31,'表１　R8補助（合計）'!$A$4:$FD$41,CM$1,FALSE)),"")</f>
        <v/>
      </c>
      <c r="CN31" s="112" t="str">
        <f>IFERROR(IF(VLOOKUP($FE31,'表１　R8補助（合計）'!$A$4:$FD$41,CN$1,FALSE)="","",VLOOKUP($FE31,'表１　R8補助（合計）'!$A$4:$FD$41,CN$1,FALSE)),"")</f>
        <v/>
      </c>
      <c r="CO31" s="111" t="str">
        <f>IFERROR(IF(VLOOKUP($FE31,'表１　R8補助（合計）'!$A$4:$FD$41,CO$1,FALSE)="","",VLOOKUP($FE31,'表１　R8補助（合計）'!$A$4:$FD$41,CO$1,FALSE)),"")</f>
        <v/>
      </c>
      <c r="CP31" s="111" t="str">
        <f>IFERROR(IF(VLOOKUP($FE31,'表１　R8補助（合計）'!$A$4:$FD$41,CP$1,FALSE)="","",VLOOKUP($FE31,'表１　R8補助（合計）'!$A$4:$FD$41,CP$1,FALSE)),"")</f>
        <v/>
      </c>
      <c r="CQ31" s="111" t="str">
        <f>IFERROR(IF(VLOOKUP($FE31,'表１　R8補助（合計）'!$A$4:$FD$41,CQ$1,FALSE)="","",VLOOKUP($FE31,'表１　R8補助（合計）'!$A$4:$FD$41,CQ$1,FALSE)),"")</f>
        <v/>
      </c>
      <c r="CR31" s="112" t="str">
        <f>IFERROR(IF(VLOOKUP($FE31,'表１　R8補助（合計）'!$A$4:$FD$41,CR$1,FALSE)="","",VLOOKUP($FE31,'表１　R8補助（合計）'!$A$4:$FD$41,CR$1,FALSE)),"")</f>
        <v/>
      </c>
      <c r="CS31" s="111" t="str">
        <f>IFERROR(IF(VLOOKUP($FE31,'表１　R8補助（合計）'!$A$4:$FD$41,CS$1,FALSE)="","",VLOOKUP($FE31,'表１　R8補助（合計）'!$A$4:$FD$41,CS$1,FALSE)),"")</f>
        <v/>
      </c>
      <c r="CT31" s="111" t="str">
        <f>IFERROR(IF(VLOOKUP($FE31,'表１　R8補助（合計）'!$A$4:$FD$41,CT$1,FALSE)="","",VLOOKUP($FE31,'表１　R8補助（合計）'!$A$4:$FD$41,CT$1,FALSE)),"")</f>
        <v/>
      </c>
      <c r="CU31" s="111" t="str">
        <f>IFERROR(IF(VLOOKUP($FE31,'表１　R8補助（合計）'!$A$4:$FD$41,CU$1,FALSE)="","",VLOOKUP($FE31,'表１　R8補助（合計）'!$A$4:$FD$41,CU$1,FALSE)),"")</f>
        <v/>
      </c>
      <c r="CV31" s="112" t="str">
        <f>IFERROR(IF(VLOOKUP($FE31,'表１　R8補助（合計）'!$A$4:$FD$41,CV$1,FALSE)="","",VLOOKUP($FE31,'表１　R8補助（合計）'!$A$4:$FD$41,CV$1,FALSE)),"")</f>
        <v/>
      </c>
      <c r="CW31" s="111" t="str">
        <f>IFERROR(IF(VLOOKUP($FE31,'表１　R8補助（合計）'!$A$4:$FD$41,CW$1,FALSE)="","",VLOOKUP($FE31,'表１　R8補助（合計）'!$A$4:$FD$41,CW$1,FALSE)),"")</f>
        <v/>
      </c>
      <c r="CX31" s="111" t="str">
        <f>IFERROR(IF(VLOOKUP($FE31,'表１　R8補助（合計）'!$A$4:$FD$41,CX$1,FALSE)="","",VLOOKUP($FE31,'表１　R8補助（合計）'!$A$4:$FD$41,CX$1,FALSE)),"")</f>
        <v/>
      </c>
      <c r="CY31" s="111" t="str">
        <f>IFERROR(IF(VLOOKUP($FE31,'表１　R8補助（合計）'!$A$4:$FD$41,CY$1,FALSE)="","",VLOOKUP($FE31,'表１　R8補助（合計）'!$A$4:$FD$41,CY$1,FALSE)),"")</f>
        <v/>
      </c>
      <c r="CZ31" s="112" t="str">
        <f>IFERROR(IF(VLOOKUP($FE31,'表１　R8補助（合計）'!$A$4:$FD$41,CZ$1,FALSE)="","",VLOOKUP($FE31,'表１　R8補助（合計）'!$A$4:$FD$41,CZ$1,FALSE)),"")</f>
        <v/>
      </c>
      <c r="DA31" s="111" t="str">
        <f>IFERROR(IF(VLOOKUP($FE31,'表１　R8補助（合計）'!$A$4:$FD$41,DA$1,FALSE)="","",VLOOKUP($FE31,'表１　R8補助（合計）'!$A$4:$FD$41,DA$1,FALSE)),"")</f>
        <v/>
      </c>
      <c r="DB31" s="111" t="str">
        <f>IFERROR(IF(VLOOKUP($FE31,'表１　R8補助（合計）'!$A$4:$FD$41,DB$1,FALSE)="","",VLOOKUP($FE31,'表１　R8補助（合計）'!$A$4:$FD$41,DB$1,FALSE)),"")</f>
        <v/>
      </c>
      <c r="DC31" s="111" t="str">
        <f>IFERROR(IF(VLOOKUP($FE31,'表１　R8補助（合計）'!$A$4:$FD$41,DC$1,FALSE)="","",VLOOKUP($FE31,'表１　R8補助（合計）'!$A$4:$FD$41,DC$1,FALSE)),"")</f>
        <v/>
      </c>
      <c r="DD31" s="112" t="str">
        <f>IFERROR(IF(VLOOKUP($FE31,'表１　R8補助（合計）'!$A$4:$FD$41,DD$1,FALSE)="","",VLOOKUP($FE31,'表１　R8補助（合計）'!$A$4:$FD$41,DD$1,FALSE)),"")</f>
        <v/>
      </c>
      <c r="DE31" s="111" t="str">
        <f>IFERROR(IF(VLOOKUP($FE31,'表１　R8補助（合計）'!$A$4:$FD$41,DE$1,FALSE)="","",VLOOKUP($FE31,'表１　R8補助（合計）'!$A$4:$FD$41,DE$1,FALSE)),"")</f>
        <v/>
      </c>
      <c r="DF31" s="111" t="str">
        <f>IFERROR(IF(VLOOKUP($FE31,'表１　R8補助（合計）'!$A$4:$FD$41,DF$1,FALSE)="","",VLOOKUP($FE31,'表１　R8補助（合計）'!$A$4:$FD$41,DF$1,FALSE)),"")</f>
        <v/>
      </c>
      <c r="DG31" s="111" t="str">
        <f>IFERROR(IF(VLOOKUP($FE31,'表１　R8補助（合計）'!$A$4:$FD$41,DG$1,FALSE)="","",VLOOKUP($FE31,'表１　R8補助（合計）'!$A$4:$FD$41,DG$1,FALSE)),"")</f>
        <v/>
      </c>
      <c r="DH31" s="112" t="str">
        <f>IFERROR(IF(VLOOKUP($FE31,'表１　R8補助（合計）'!$A$4:$FD$41,DH$1,FALSE)="","",VLOOKUP($FE31,'表１　R8補助（合計）'!$A$4:$FD$41,DH$1,FALSE)),"")</f>
        <v/>
      </c>
      <c r="DI31" s="111" t="str">
        <f>IFERROR(IF(VLOOKUP($FE31,'表１　R8補助（合計）'!$A$4:$FD$41,DI$1,FALSE)="","",VLOOKUP($FE31,'表１　R8補助（合計）'!$A$4:$FD$41,DI$1,FALSE)),"")</f>
        <v/>
      </c>
      <c r="DJ31" s="111" t="str">
        <f>IFERROR(IF(VLOOKUP($FE31,'表１　R8補助（合計）'!$A$4:$FD$41,DJ$1,FALSE)="","",VLOOKUP($FE31,'表１　R8補助（合計）'!$A$4:$FD$41,DJ$1,FALSE)),"")</f>
        <v/>
      </c>
      <c r="DK31" s="111" t="str">
        <f>IFERROR(IF(VLOOKUP($FE31,'表１　R8補助（合計）'!$A$4:$FD$41,DK$1,FALSE)="","",VLOOKUP($FE31,'表１　R8補助（合計）'!$A$4:$FD$41,DK$1,FALSE)),"")</f>
        <v/>
      </c>
      <c r="DL31" s="112" t="str">
        <f>IFERROR(IF(VLOOKUP($FE31,'表１　R8補助（合計）'!$A$4:$FD$41,DL$1,FALSE)="","",VLOOKUP($FE31,'表１　R8補助（合計）'!$A$4:$FD$41,DL$1,FALSE)),"")</f>
        <v/>
      </c>
      <c r="DM31" s="111" t="str">
        <f>IFERROR(IF(VLOOKUP($FE31,'表１　R8補助（合計）'!$A$4:$FD$41,DM$1,FALSE)="","",VLOOKUP($FE31,'表１　R8補助（合計）'!$A$4:$FD$41,DM$1,FALSE)),"")</f>
        <v/>
      </c>
      <c r="DN31" s="111" t="str">
        <f>IFERROR(IF(VLOOKUP($FE31,'表１　R8補助（合計）'!$A$4:$FD$41,DN$1,FALSE)="","",VLOOKUP($FE31,'表１　R8補助（合計）'!$A$4:$FD$41,DN$1,FALSE)),"")</f>
        <v/>
      </c>
      <c r="DO31" s="111" t="str">
        <f>IFERROR(IF(VLOOKUP($FE31,'表１　R8補助（合計）'!$A$4:$FD$41,DO$1,FALSE)="","",VLOOKUP($FE31,'表１　R8補助（合計）'!$A$4:$FD$41,DO$1,FALSE)),"")</f>
        <v/>
      </c>
      <c r="DP31" s="112" t="str">
        <f>IFERROR(IF(VLOOKUP($FE31,'表１　R8補助（合計）'!$A$4:$FD$41,DP$1,FALSE)="","",VLOOKUP($FE31,'表１　R8補助（合計）'!$A$4:$FD$41,DP$1,FALSE)),"")</f>
        <v/>
      </c>
      <c r="DQ31" s="111" t="str">
        <f>IFERROR(IF(VLOOKUP($FE31,'表１　R8補助（合計）'!$A$4:$FD$41,DQ$1,FALSE)="","",VLOOKUP($FE31,'表１　R8補助（合計）'!$A$4:$FD$41,DQ$1,FALSE)),"")</f>
        <v/>
      </c>
      <c r="DR31" s="111" t="str">
        <f>IFERROR(IF(VLOOKUP($FE31,'表１　R8補助（合計）'!$A$4:$FD$41,DR$1,FALSE)="","",VLOOKUP($FE31,'表１　R8補助（合計）'!$A$4:$FD$41,DR$1,FALSE)),"")</f>
        <v/>
      </c>
      <c r="DS31" s="111" t="str">
        <f>IFERROR(IF(VLOOKUP($FE31,'表１　R8補助（合計）'!$A$4:$FD$41,DS$1,FALSE)="","",VLOOKUP($FE31,'表１　R8補助（合計）'!$A$4:$FD$41,DS$1,FALSE)),"")</f>
        <v/>
      </c>
      <c r="DT31" s="112" t="str">
        <f>IFERROR(IF(VLOOKUP($FE31,'表１　R8補助（合計）'!$A$4:$FD$41,DT$1,FALSE)="","",VLOOKUP($FE31,'表１　R8補助（合計）'!$A$4:$FD$41,DT$1,FALSE)),"")</f>
        <v/>
      </c>
      <c r="DU31" s="111" t="str">
        <f>IFERROR(IF(VLOOKUP($FE31,'表１　R8補助（合計）'!$A$4:$FD$41,DU$1,FALSE)="","",VLOOKUP($FE31,'表１　R8補助（合計）'!$A$4:$FD$41,DU$1,FALSE)),"")</f>
        <v/>
      </c>
      <c r="DV31" s="111" t="str">
        <f>IFERROR(IF(VLOOKUP($FE31,'表１　R8補助（合計）'!$A$4:$FD$41,DV$1,FALSE)="","",VLOOKUP($FE31,'表１　R8補助（合計）'!$A$4:$FD$41,DV$1,FALSE)),"")</f>
        <v/>
      </c>
      <c r="DW31" s="111" t="str">
        <f>IFERROR(IF(VLOOKUP($FE31,'表１　R8補助（合計）'!$A$4:$FD$41,DW$1,FALSE)="","",VLOOKUP($FE31,'表１　R8補助（合計）'!$A$4:$FD$41,DW$1,FALSE)),"")</f>
        <v/>
      </c>
      <c r="DX31" s="112" t="str">
        <f>IFERROR(IF(VLOOKUP($FE31,'表１　R8補助（合計）'!$A$4:$FD$41,DX$1,FALSE)="","",VLOOKUP($FE31,'表１　R8補助（合計）'!$A$4:$FD$41,DX$1,FALSE)),"")</f>
        <v/>
      </c>
      <c r="DY31" s="111" t="str">
        <f>IFERROR(IF(VLOOKUP($FE31,'表１　R8補助（合計）'!$A$4:$FD$41,DY$1,FALSE)="","",VLOOKUP($FE31,'表１　R8補助（合計）'!$A$4:$FD$41,DY$1,FALSE)),"")</f>
        <v/>
      </c>
      <c r="DZ31" s="111" t="str">
        <f>IFERROR(IF(VLOOKUP($FE31,'表１　R8補助（合計）'!$A$4:$FD$41,DZ$1,FALSE)="","",VLOOKUP($FE31,'表１　R8補助（合計）'!$A$4:$FD$41,DZ$1,FALSE)),"")</f>
        <v/>
      </c>
      <c r="EA31" s="111" t="str">
        <f>IFERROR(IF(VLOOKUP($FE31,'表１　R8補助（合計）'!$A$4:$FD$41,EA$1,FALSE)="","",VLOOKUP($FE31,'表１　R8補助（合計）'!$A$4:$FD$41,EA$1,FALSE)),"")</f>
        <v/>
      </c>
      <c r="EB31" s="112" t="str">
        <f>IFERROR(IF(VLOOKUP($FE31,'表１　R8補助（合計）'!$A$4:$FD$41,EB$1,FALSE)="","",VLOOKUP($FE31,'表１　R8補助（合計）'!$A$4:$FD$41,EB$1,FALSE)),"")</f>
        <v/>
      </c>
      <c r="EC31" s="111" t="str">
        <f>IFERROR(IF(VLOOKUP($FE31,'表１　R8補助（合計）'!$A$4:$FD$41,EC$1,FALSE)="","",VLOOKUP($FE31,'表１　R8補助（合計）'!$A$4:$FD$41,EC$1,FALSE)),"")</f>
        <v/>
      </c>
      <c r="ED31" s="111" t="str">
        <f>IFERROR(IF(VLOOKUP($FE31,'表１　R8補助（合計）'!$A$4:$FD$41,ED$1,FALSE)="","",VLOOKUP($FE31,'表１　R8補助（合計）'!$A$4:$FD$41,ED$1,FALSE)),"")</f>
        <v/>
      </c>
      <c r="EE31" s="111" t="str">
        <f>IFERROR(IF(VLOOKUP($FE31,'表１　R8補助（合計）'!$A$4:$FD$41,EE$1,FALSE)="","",VLOOKUP($FE31,'表１　R8補助（合計）'!$A$4:$FD$41,EE$1,FALSE)),"")</f>
        <v/>
      </c>
      <c r="EF31" s="112" t="str">
        <f>IFERROR(IF(VLOOKUP($FE31,'表１　R8補助（合計）'!$A$4:$FD$41,EF$1,FALSE)="","",VLOOKUP($FE31,'表１　R8補助（合計）'!$A$4:$FD$41,EF$1,FALSE)),"")</f>
        <v/>
      </c>
      <c r="EG31" s="111" t="str">
        <f>IFERROR(IF(VLOOKUP($FE31,'表１　R8補助（合計）'!$A$4:$FD$41,EG$1,FALSE)="","",VLOOKUP($FE31,'表１　R8補助（合計）'!$A$4:$FD$41,EG$1,FALSE)),"")</f>
        <v/>
      </c>
      <c r="EH31" s="111" t="str">
        <f>IFERROR(IF(VLOOKUP($FE31,'表１　R8補助（合計）'!$A$4:$FD$41,EH$1,FALSE)="","",VLOOKUP($FE31,'表１　R8補助（合計）'!$A$4:$FD$41,EH$1,FALSE)),"")</f>
        <v/>
      </c>
      <c r="EI31" s="111" t="str">
        <f>IFERROR(IF(VLOOKUP($FE31,'表１　R8補助（合計）'!$A$4:$FD$41,EI$1,FALSE)="","",VLOOKUP($FE31,'表１　R8補助（合計）'!$A$4:$FD$41,EI$1,FALSE)),"")</f>
        <v/>
      </c>
      <c r="EJ31" s="112" t="str">
        <f>IFERROR(IF(VLOOKUP($FE31,'表１　R8補助（合計）'!$A$4:$FD$41,EJ$1,FALSE)="","",VLOOKUP($FE31,'表１　R8補助（合計）'!$A$4:$FD$41,EJ$1,FALSE)),"")</f>
        <v/>
      </c>
      <c r="EK31" s="111" t="str">
        <f>IFERROR(IF(VLOOKUP($FE31,'表１　R8補助（合計）'!$A$4:$FD$41,EK$1,FALSE)="","",VLOOKUP($FE31,'表１　R8補助（合計）'!$A$4:$FD$41,EK$1,FALSE)),"")</f>
        <v/>
      </c>
      <c r="EL31" s="111" t="str">
        <f>IFERROR(IF(VLOOKUP($FE31,'表１　R8補助（合計）'!$A$4:$FD$41,EL$1,FALSE)="","",VLOOKUP($FE31,'表１　R8補助（合計）'!$A$4:$FD$41,EL$1,FALSE)),"")</f>
        <v/>
      </c>
      <c r="EM31" s="111" t="str">
        <f>IFERROR(IF(VLOOKUP($FE31,'表１　R8補助（合計）'!$A$4:$FD$41,EM$1,FALSE)="","",VLOOKUP($FE31,'表１　R8補助（合計）'!$A$4:$FD$41,EM$1,FALSE)),"")</f>
        <v/>
      </c>
      <c r="EN31" s="112" t="str">
        <f>IFERROR(IF(VLOOKUP($FE31,'表１　R8補助（合計）'!$A$4:$FD$41,EN$1,FALSE)="","",VLOOKUP($FE31,'表１　R8補助（合計）'!$A$4:$FD$41,EN$1,FALSE)),"")</f>
        <v/>
      </c>
      <c r="EO31" s="111" t="str">
        <f>IFERROR(IF(VLOOKUP($FE31,'表１　R8補助（合計）'!$A$4:$FD$41,EO$1,FALSE)="","",VLOOKUP($FE31,'表１　R8補助（合計）'!$A$4:$FD$41,EO$1,FALSE)),"")</f>
        <v/>
      </c>
      <c r="EP31" s="111" t="str">
        <f>IFERROR(IF(VLOOKUP($FE31,'表１　R8補助（合計）'!$A$4:$FD$41,EP$1,FALSE)="","",VLOOKUP($FE31,'表１　R8補助（合計）'!$A$4:$FD$41,EP$1,FALSE)),"")</f>
        <v/>
      </c>
      <c r="EQ31" s="111" t="str">
        <f>IFERROR(IF(VLOOKUP($FE31,'表１　R8補助（合計）'!$A$4:$FD$41,EQ$1,FALSE)="","",VLOOKUP($FE31,'表１　R8補助（合計）'!$A$4:$FD$41,EQ$1,FALSE)),"")</f>
        <v/>
      </c>
      <c r="ER31" s="112" t="str">
        <f>IFERROR(IF(VLOOKUP($FE31,'表１　R8補助（合計）'!$A$4:$FD$41,ER$1,FALSE)="","",VLOOKUP($FE31,'表１　R8補助（合計）'!$A$4:$FD$41,ER$1,FALSE)),"")</f>
        <v/>
      </c>
      <c r="ES31" s="111" t="str">
        <f>IFERROR(IF(VLOOKUP($FE31,'表１　R8補助（合計）'!$A$4:$FD$41,ES$1,FALSE)="","",VLOOKUP($FE31,'表１　R8補助（合計）'!$A$4:$FD$41,ES$1,FALSE)),"")</f>
        <v/>
      </c>
      <c r="ET31" s="111" t="str">
        <f>IFERROR(IF(VLOOKUP($FE31,'表１　R8補助（合計）'!$A$4:$FD$41,ET$1,FALSE)="","",VLOOKUP($FE31,'表１　R8補助（合計）'!$A$4:$FD$41,ET$1,FALSE)),"")</f>
        <v/>
      </c>
      <c r="EU31" s="111" t="str">
        <f>IFERROR(IF(VLOOKUP($FE31,'表１　R8補助（合計）'!$A$4:$FD$41,EU$1,FALSE)="","",VLOOKUP($FE31,'表１　R8補助（合計）'!$A$4:$FD$41,EU$1,FALSE)),"")</f>
        <v/>
      </c>
      <c r="EV31" s="112" t="str">
        <f>IFERROR(IF(VLOOKUP($FE31,'表１　R8補助（合計）'!$A$4:$FD$41,EV$1,FALSE)="","",VLOOKUP($FE31,'表１　R8補助（合計）'!$A$4:$FD$41,EV$1,FALSE)),"")</f>
        <v/>
      </c>
      <c r="EW31" s="111" t="str">
        <f>IFERROR(IF(VLOOKUP($FE31,'表１　R8補助（合計）'!$A$4:$FD$41,EW$1,FALSE)="","",VLOOKUP($FE31,'表１　R8補助（合計）'!$A$4:$FD$41,EW$1,FALSE)),"")</f>
        <v/>
      </c>
      <c r="EX31" s="111" t="str">
        <f>IFERROR(IF(VLOOKUP($FE31,'表１　R8補助（合計）'!$A$4:$FD$41,EX$1,FALSE)="","",VLOOKUP($FE31,'表１　R8補助（合計）'!$A$4:$FD$41,EX$1,FALSE)),"")</f>
        <v/>
      </c>
      <c r="EY31" s="111" t="str">
        <f>IFERROR(IF(VLOOKUP($FE31,'表１　R8補助（合計）'!$A$4:$FD$41,EY$1,FALSE)="","",VLOOKUP($FE31,'表１　R8補助（合計）'!$A$4:$FD$41,EY$1,FALSE)),"")</f>
        <v/>
      </c>
      <c r="EZ31" s="112" t="str">
        <f>IFERROR(IF(VLOOKUP($FE31,'表１　R8補助（合計）'!$A$4:$FD$41,EZ$1,FALSE)="","",VLOOKUP($FE31,'表１　R8補助（合計）'!$A$4:$FD$41,EZ$1,FALSE)),"")</f>
        <v/>
      </c>
      <c r="FA31" s="165" t="str">
        <f t="shared" si="122"/>
        <v/>
      </c>
      <c r="FB31" s="166" t="str">
        <f t="shared" si="122"/>
        <v/>
      </c>
      <c r="FC31" s="166" t="str">
        <f t="shared" si="122"/>
        <v/>
      </c>
      <c r="FD31" s="159" t="str">
        <f t="shared" si="122"/>
        <v/>
      </c>
      <c r="FE31" s="126"/>
      <c r="FF31" s="65">
        <f t="shared" si="121"/>
        <v>22</v>
      </c>
    </row>
    <row r="32" spans="1:162" s="75" customFormat="1" ht="36.75" customHeight="1" x14ac:dyDescent="0.25">
      <c r="A32" s="175">
        <v>20</v>
      </c>
      <c r="B32" s="142" t="str">
        <f>IFERROR(IF(VLOOKUP($FE32,'表１　R8補助（合計）'!$A$4:$FD$41,B$1,FALSE)="","",VLOOKUP($FE32,'表１　R8補助（合計）'!$A$4:$FD$41,B$1,FALSE)),"")</f>
        <v/>
      </c>
      <c r="C32" s="142" t="str">
        <f>IFERROR(IF(VLOOKUP($FE32,'表１　R8補助（合計）'!$A$4:$FD$41,C$1,FALSE)="","",VLOOKUP($FE32,'表１　R8補助（合計）'!$A$4:$FD$41,C$1,FALSE)),"")</f>
        <v/>
      </c>
      <c r="D32" s="143" t="str">
        <f>IFERROR(IF(VLOOKUP($FE32,'表１　R8補助（合計）'!$A$4:$FD$41,D$1,FALSE)="","",VLOOKUP($FE32,'表１　R8補助（合計）'!$A$4:$FD$41,D$1,FALSE)),"")</f>
        <v/>
      </c>
      <c r="E32" s="143" t="str">
        <f>IFERROR(IF(VLOOKUP($FE32,'表１　R8補助（合計）'!$A$4:$FD$41,E$1,FALSE)="","",VLOOKUP($FE32,'表１　R8補助（合計）'!$A$4:$FD$41,E$1,FALSE)),"")</f>
        <v/>
      </c>
      <c r="F32" s="143" t="str">
        <f>IFERROR(IF(VLOOKUP($FE32,'表１　R8補助（合計）'!$A$4:$FD$41,F$1,FALSE)="","",VLOOKUP($FE32,'表１　R8補助（合計）'!$A$4:$FD$41,F$1,FALSE)),"")</f>
        <v/>
      </c>
      <c r="G32" s="143" t="str">
        <f>IFERROR(IF(VLOOKUP($FE32,'表１　R8補助（合計）'!$A$4:$FD$41,G$1,FALSE)="","",VLOOKUP($FE32,'表１　R8補助（合計）'!$A$4:$FD$41,G$1,FALSE)),"")</f>
        <v/>
      </c>
      <c r="H32" s="143" t="str">
        <f>IFERROR(IF(VLOOKUP($FE32,'表１　R8補助（合計）'!$A$4:$FD$41,H$1,FALSE)="","",VLOOKUP($FE32,'表１　R8補助（合計）'!$A$4:$FD$41,H$1,FALSE)),"")</f>
        <v/>
      </c>
      <c r="I32" s="144" t="str">
        <f>IFERROR(IF(VLOOKUP($FE32,'表１　R8補助（合計）'!$A$4:$FD$41,I$1,FALSE)="","",VLOOKUP($FE32,'表１　R8補助（合計）'!$A$4:$FD$41,I$1,FALSE))*$FD32,"")</f>
        <v/>
      </c>
      <c r="J32" s="144" t="str">
        <f>IFERROR(IF(VLOOKUP($FE32,'表１　R8補助（合計）'!$A$4:$FD$41,J$1,FALSE)="","",VLOOKUP($FE32,'表１　R8補助（合計）'!$A$4:$FD$41,J$1,FALSE))*$FD32,"")</f>
        <v/>
      </c>
      <c r="K32" s="144" t="str">
        <f>IFERROR(IF(VLOOKUP($FE32,'表１　R8補助（合計）'!$A$4:$FD$41,K$1,FALSE)="","",VLOOKUP($FE32,'表１　R8補助（合計）'!$A$4:$FD$41,K$1,FALSE))*$FD32,"")</f>
        <v/>
      </c>
      <c r="L32" s="138" t="e">
        <f t="shared" ref="L32:L37" si="128">W32</f>
        <v>#VALUE!</v>
      </c>
      <c r="M32" s="144" t="str">
        <f>IFERROR(IF(VLOOKUP($FE32,'表１　R8補助（合計）'!$A$4:$FD$41,M$1,FALSE)="","",VLOOKUP($FE32,'表１　R8補助（合計）'!$A$4:$FD$41,M$1,FALSE)),"")</f>
        <v/>
      </c>
      <c r="N32" s="139" t="e">
        <f t="shared" ref="N32:N37" si="129">ROUNDDOWN(L32*M32,1)</f>
        <v>#VALUE!</v>
      </c>
      <c r="O32" s="145" t="str">
        <f>IFERROR(IF(VLOOKUP($FE32,'表１　R8補助（合計）'!$A$4:$FD$41,O$1,FALSE)="","",VLOOKUP($FE32,'表１　R8補助（合計）'!$A$4:$FD$41,O$1,FALSE))*$FD32,"")</f>
        <v/>
      </c>
      <c r="P32" s="146" t="str">
        <f>IFERROR(IF(VLOOKUP($FE32,'表１　R8補助（合計）'!$A$4:$FD$41,P$1,FALSE)="","",VLOOKUP($FE32,'表１　R8補助（合計）'!$A$4:$FD$41,P$1,FALSE))*$FD32,"")</f>
        <v/>
      </c>
      <c r="Q32" s="146" t="str">
        <f>IFERROR(IF(VLOOKUP($FE32,'表１　R8補助（合計）'!$A$4:$FD$41,Q$1,FALSE)="","",VLOOKUP($FE32,'表１　R8補助（合計）'!$A$4:$FD$41,Q$1,FALSE))*$FD32,"")</f>
        <v/>
      </c>
      <c r="R32" s="140" t="e">
        <f t="shared" ref="R32:R37" si="130">P32-Q32</f>
        <v>#VALUE!</v>
      </c>
      <c r="S32" s="162"/>
      <c r="T32" s="147" t="str">
        <f>IFERROR(IF(VLOOKUP($FE32,'表１　R8補助（合計）'!$A$4:$FD$41,T$1,FALSE)="","",VLOOKUP($FE32,'表１　R8補助（合計）'!$A$4:$FD$41,T$1,FALSE)),"")</f>
        <v/>
      </c>
      <c r="U32" s="140" t="e">
        <f t="shared" ref="U32:U37" si="131">ROUNDDOWN(O32*T32,0)</f>
        <v>#VALUE!</v>
      </c>
      <c r="V32" s="147" t="str">
        <f>IFERROR(IF(VLOOKUP($FE32,'表１　R8補助（合計）'!$A$4:$FD$41,V$1,FALSE)="","",VLOOKUP($FE32,'表１　R8補助（合計）'!$A$4:$FD$41,V$1,FALSE)),"")</f>
        <v/>
      </c>
      <c r="W32" s="138" t="e">
        <f t="shared" ref="W32:W37" si="132">ROUNDDOWN(U32/O32/V32,1)</f>
        <v>#VALUE!</v>
      </c>
      <c r="X32" s="147" t="str">
        <f>IFERROR(IF(VLOOKUP($FE32,'表１　R8補助（合計）'!$A$4:$FD$41,X$1,FALSE)="","",VLOOKUP($FE32,'表１　R8補助（合計）'!$A$4:$FD$41,X$1,FALSE)),"")</f>
        <v/>
      </c>
      <c r="Y32" s="147" t="str">
        <f>IFERROR(IF(VLOOKUP($FE32,'表１　R8補助（合計）'!$A$4:$FD$41,Y$1,FALSE)="","",VLOOKUP($FE32,'表１　R8補助（合計）'!$A$4:$FD$41,Y$1,FALSE)),"")</f>
        <v/>
      </c>
      <c r="Z32" s="147" t="str">
        <f>IFERROR(IF(VLOOKUP($FE32,'表１　R8補助（合計）'!$A$4:$FD$41,Z$1,FALSE)="","",VLOOKUP($FE32,'表１　R8補助（合計）'!$A$4:$FD$41,Z$1,FALSE)),"")</f>
        <v/>
      </c>
      <c r="AA32" s="147" t="str">
        <f>IFERROR(IF(VLOOKUP($FE32,'表１　R8補助（合計）'!$A$4:$FD$41,AA$1,FALSE)="","",VLOOKUP($FE32,'表１　R8補助（合計）'!$A$4:$FD$41,AA$1,FALSE)),"")</f>
        <v/>
      </c>
      <c r="AB32" s="147" t="str">
        <f>IFERROR(IF(VLOOKUP($FE32,'表１　R8補助（合計）'!$A$4:$FD$41,AB$1,FALSE)="","",VLOOKUP($FE32,'表１　R8補助（合計）'!$A$4:$FD$41,AB$1,FALSE)),"")</f>
        <v/>
      </c>
      <c r="AC32" s="147" t="str">
        <f>IFERROR(IF(VLOOKUP($FE32,'表１　R8補助（合計）'!$A$4:$FD$41,AC$1,FALSE)="","",VLOOKUP($FE32,'表１　R8補助（合計）'!$A$4:$FD$41,AC$1,FALSE)),"")</f>
        <v/>
      </c>
      <c r="AD32" s="147" t="str">
        <f>IFERROR(IF(VLOOKUP($FE32,'表１　R8補助（合計）'!$A$4:$FD$41,AD$1,FALSE)="","",VLOOKUP($FE32,'表１　R8補助（合計）'!$A$4:$FD$41,AD$1,FALSE)),"")</f>
        <v/>
      </c>
      <c r="AE32" s="147" t="str">
        <f>IFERROR(IF(VLOOKUP($FE32,'表１　R8補助（合計）'!$A$4:$FD$41,AE$1,FALSE)="","",VLOOKUP($FE32,'表１　R8補助（合計）'!$A$4:$FD$41,AE$1,FALSE)),"")</f>
        <v/>
      </c>
      <c r="AF32" s="147" t="str">
        <f>IFERROR(IF(VLOOKUP($FE32,'表１　R8補助（合計）'!$A$4:$FD$41,AF$1,FALSE)="","",VLOOKUP($FE32,'表１　R8補助（合計）'!$A$4:$FD$41,AF$1,FALSE)),"")</f>
        <v/>
      </c>
      <c r="AG32" s="147" t="str">
        <f>IFERROR(IF(VLOOKUP($FE32,'表１　R8補助（合計）'!$A$4:$FD$41,AG$1,FALSE)="","",VLOOKUP($FE32,'表１　R8補助（合計）'!$A$4:$FD$41,AG$1,FALSE)),"")</f>
        <v/>
      </c>
      <c r="AH32" s="147" t="str">
        <f>IFERROR(IF(VLOOKUP($FE32,'表１　R8補助（合計）'!$A$4:$FD$41,AH$1,FALSE)="","",VLOOKUP($FE32,'表１　R8補助（合計）'!$A$4:$FD$41,AH$1,FALSE)),"")</f>
        <v/>
      </c>
      <c r="AI32" s="147" t="str">
        <f>IFERROR(IF(VLOOKUP($FE32,'表１　R8補助（合計）'!$A$4:$FD$41,AI$1,FALSE)="","",VLOOKUP($FE32,'表１　R8補助（合計）'!$A$4:$FD$41,AI$1,FALSE)),"")</f>
        <v/>
      </c>
      <c r="AJ32" s="201"/>
      <c r="AK32" s="111" t="str">
        <f>IFERROR(IF(VLOOKUP($FE32,'表１　R8補助（合計）'!$A$4:$FD$41,AK$1,FALSE)="","",VLOOKUP($FE32,'表１　R8補助（合計）'!$A$4:$FD$41,AK$1,FALSE)),"")</f>
        <v/>
      </c>
      <c r="AL32" s="111" t="str">
        <f>IFERROR(IF(VLOOKUP($FE32,'表１　R8補助（合計）'!$A$4:$FD$41,AL$1,FALSE)="","",VLOOKUP($FE32,'表１　R8補助（合計）'!$A$4:$FD$41,AL$1,FALSE)),"")</f>
        <v/>
      </c>
      <c r="AM32" s="111" t="str">
        <f>IFERROR(IF(VLOOKUP($FE32,'表１　R8補助（合計）'!$A$4:$FD$41,AM$1,FALSE)="","",VLOOKUP($FE32,'表１　R8補助（合計）'!$A$4:$FD$41,AM$1,FALSE)),"")</f>
        <v/>
      </c>
      <c r="AN32" s="112" t="str">
        <f>IFERROR(IF(VLOOKUP($FE32,'表１　R8補助（合計）'!$A$4:$FD$41,AN$1,FALSE)="","",VLOOKUP($FE32,'表１　R8補助（合計）'!$A$4:$FD$41,AN$1,FALSE)),"")</f>
        <v/>
      </c>
      <c r="AO32" s="111" t="str">
        <f>IFERROR(IF(VLOOKUP($FE32,'表１　R8補助（合計）'!$A$4:$FD$41,AO$1,FALSE)="","",VLOOKUP($FE32,'表１　R8補助（合計）'!$A$4:$FD$41,AO$1,FALSE)),"")</f>
        <v/>
      </c>
      <c r="AP32" s="111" t="str">
        <f>IFERROR(IF(VLOOKUP($FE32,'表１　R8補助（合計）'!$A$4:$FD$41,AP$1,FALSE)="","",VLOOKUP($FE32,'表１　R8補助（合計）'!$A$4:$FD$41,AP$1,FALSE)),"")</f>
        <v/>
      </c>
      <c r="AQ32" s="111" t="str">
        <f>IFERROR(IF(VLOOKUP($FE32,'表１　R8補助（合計）'!$A$4:$FD$41,AQ$1,FALSE)="","",VLOOKUP($FE32,'表１　R8補助（合計）'!$A$4:$FD$41,AQ$1,FALSE)),"")</f>
        <v/>
      </c>
      <c r="AR32" s="112" t="str">
        <f>IFERROR(IF(VLOOKUP($FE32,'表１　R8補助（合計）'!$A$4:$FD$41,AR$1,FALSE)="","",VLOOKUP($FE32,'表１　R8補助（合計）'!$A$4:$FD$41,AR$1,FALSE)),"")</f>
        <v/>
      </c>
      <c r="AS32" s="111" t="str">
        <f>IFERROR(IF(VLOOKUP($FE32,'表１　R8補助（合計）'!$A$4:$FD$41,AS$1,FALSE)="","",VLOOKUP($FE32,'表１　R8補助（合計）'!$A$4:$FD$41,AS$1,FALSE)),"")</f>
        <v/>
      </c>
      <c r="AT32" s="111" t="str">
        <f>IFERROR(IF(VLOOKUP($FE32,'表１　R8補助（合計）'!$A$4:$FD$41,AT$1,FALSE)="","",VLOOKUP($FE32,'表１　R8補助（合計）'!$A$4:$FD$41,AT$1,FALSE)),"")</f>
        <v/>
      </c>
      <c r="AU32" s="111" t="str">
        <f>IFERROR(IF(VLOOKUP($FE32,'表１　R8補助（合計）'!$A$4:$FD$41,AU$1,FALSE)="","",VLOOKUP($FE32,'表１　R8補助（合計）'!$A$4:$FD$41,AU$1,FALSE)),"")</f>
        <v/>
      </c>
      <c r="AV32" s="112" t="str">
        <f>IFERROR(IF(VLOOKUP($FE32,'表１　R8補助（合計）'!$A$4:$FD$41,AV$1,FALSE)="","",VLOOKUP($FE32,'表１　R8補助（合計）'!$A$4:$FD$41,AV$1,FALSE)),"")</f>
        <v/>
      </c>
      <c r="AW32" s="111" t="str">
        <f>IFERROR(IF(VLOOKUP($FE32,'表１　R8補助（合計）'!$A$4:$FD$41,AW$1,FALSE)="","",VLOOKUP($FE32,'表１　R8補助（合計）'!$A$4:$FD$41,AW$1,FALSE)),"")</f>
        <v/>
      </c>
      <c r="AX32" s="111" t="str">
        <f>IFERROR(IF(VLOOKUP($FE32,'表１　R8補助（合計）'!$A$4:$FD$41,AX$1,FALSE)="","",VLOOKUP($FE32,'表１　R8補助（合計）'!$A$4:$FD$41,AX$1,FALSE)),"")</f>
        <v/>
      </c>
      <c r="AY32" s="111" t="str">
        <f>IFERROR(IF(VLOOKUP($FE32,'表１　R8補助（合計）'!$A$4:$FD$41,AY$1,FALSE)="","",VLOOKUP($FE32,'表１　R8補助（合計）'!$A$4:$FD$41,AY$1,FALSE)),"")</f>
        <v/>
      </c>
      <c r="AZ32" s="112" t="str">
        <f>IFERROR(IF(VLOOKUP($FE32,'表１　R8補助（合計）'!$A$4:$FD$41,AZ$1,FALSE)="","",VLOOKUP($FE32,'表１　R8補助（合計）'!$A$4:$FD$41,AZ$1,FALSE)),"")</f>
        <v/>
      </c>
      <c r="BA32" s="111" t="str">
        <f>IFERROR(IF(VLOOKUP($FE32,'表１　R8補助（合計）'!$A$4:$FD$41,BA$1,FALSE)="","",VLOOKUP($FE32,'表１　R8補助（合計）'!$A$4:$FD$41,BA$1,FALSE)),"")</f>
        <v/>
      </c>
      <c r="BB32" s="111" t="str">
        <f>IFERROR(IF(VLOOKUP($FE32,'表１　R8補助（合計）'!$A$4:$FD$41,BB$1,FALSE)="","",VLOOKUP($FE32,'表１　R8補助（合計）'!$A$4:$FD$41,BB$1,FALSE)),"")</f>
        <v/>
      </c>
      <c r="BC32" s="111" t="str">
        <f>IFERROR(IF(VLOOKUP($FE32,'表１　R8補助（合計）'!$A$4:$FD$41,BC$1,FALSE)="","",VLOOKUP($FE32,'表１　R8補助（合計）'!$A$4:$FD$41,BC$1,FALSE)),"")</f>
        <v/>
      </c>
      <c r="BD32" s="112" t="str">
        <f>IFERROR(IF(VLOOKUP($FE32,'表１　R8補助（合計）'!$A$4:$FD$41,BD$1,FALSE)="","",VLOOKUP($FE32,'表１　R8補助（合計）'!$A$4:$FD$41,BD$1,FALSE)),"")</f>
        <v/>
      </c>
      <c r="BE32" s="111" t="str">
        <f>IFERROR(IF(VLOOKUP($FE32,'表１　R8補助（合計）'!$A$4:$FD$41,BE$1,FALSE)="","",VLOOKUP($FE32,'表１　R8補助（合計）'!$A$4:$FD$41,BE$1,FALSE)),"")</f>
        <v/>
      </c>
      <c r="BF32" s="111" t="str">
        <f>IFERROR(IF(VLOOKUP($FE32,'表１　R8補助（合計）'!$A$4:$FD$41,BF$1,FALSE)="","",VLOOKUP($FE32,'表１　R8補助（合計）'!$A$4:$FD$41,BF$1,FALSE)),"")</f>
        <v/>
      </c>
      <c r="BG32" s="111" t="str">
        <f>IFERROR(IF(VLOOKUP($FE32,'表１　R8補助（合計）'!$A$4:$FD$41,BG$1,FALSE)="","",VLOOKUP($FE32,'表１　R8補助（合計）'!$A$4:$FD$41,BG$1,FALSE)),"")</f>
        <v/>
      </c>
      <c r="BH32" s="112" t="str">
        <f>IFERROR(IF(VLOOKUP($FE32,'表１　R8補助（合計）'!$A$4:$FD$41,BH$1,FALSE)="","",VLOOKUP($FE32,'表１　R8補助（合計）'!$A$4:$FD$41,BH$1,FALSE)),"")</f>
        <v/>
      </c>
      <c r="BI32" s="111" t="str">
        <f>IFERROR(IF(VLOOKUP($FE32,'表１　R8補助（合計）'!$A$4:$FD$41,BI$1,FALSE)="","",VLOOKUP($FE32,'表１　R8補助（合計）'!$A$4:$FD$41,BI$1,FALSE)),"")</f>
        <v/>
      </c>
      <c r="BJ32" s="111" t="str">
        <f>IFERROR(IF(VLOOKUP($FE32,'表１　R8補助（合計）'!$A$4:$FD$41,BJ$1,FALSE)="","",VLOOKUP($FE32,'表１　R8補助（合計）'!$A$4:$FD$41,BJ$1,FALSE)),"")</f>
        <v/>
      </c>
      <c r="BK32" s="111" t="str">
        <f>IFERROR(IF(VLOOKUP($FE32,'表１　R8補助（合計）'!$A$4:$FD$41,BK$1,FALSE)="","",VLOOKUP($FE32,'表１　R8補助（合計）'!$A$4:$FD$41,BK$1,FALSE)),"")</f>
        <v/>
      </c>
      <c r="BL32" s="112" t="str">
        <f>IFERROR(IF(VLOOKUP($FE32,'表１　R8補助（合計）'!$A$4:$FD$41,BL$1,FALSE)="","",VLOOKUP($FE32,'表１　R8補助（合計）'!$A$4:$FD$41,BL$1,FALSE)),"")</f>
        <v/>
      </c>
      <c r="BM32" s="111" t="str">
        <f>IFERROR(IF(VLOOKUP($FE32,'表１　R8補助（合計）'!$A$4:$FD$41,BM$1,FALSE)="","",VLOOKUP($FE32,'表１　R8補助（合計）'!$A$4:$FD$41,BM$1,FALSE)),"")</f>
        <v/>
      </c>
      <c r="BN32" s="111" t="str">
        <f>IFERROR(IF(VLOOKUP($FE32,'表１　R8補助（合計）'!$A$4:$FD$41,BN$1,FALSE)="","",VLOOKUP($FE32,'表１　R8補助（合計）'!$A$4:$FD$41,BN$1,FALSE)),"")</f>
        <v/>
      </c>
      <c r="BO32" s="111" t="str">
        <f>IFERROR(IF(VLOOKUP($FE32,'表１　R8補助（合計）'!$A$4:$FD$41,BO$1,FALSE)="","",VLOOKUP($FE32,'表１　R8補助（合計）'!$A$4:$FD$41,BO$1,FALSE)),"")</f>
        <v/>
      </c>
      <c r="BP32" s="112" t="str">
        <f>IFERROR(IF(VLOOKUP($FE32,'表１　R8補助（合計）'!$A$4:$FD$41,BP$1,FALSE)="","",VLOOKUP($FE32,'表１　R8補助（合計）'!$A$4:$FD$41,BP$1,FALSE)),"")</f>
        <v/>
      </c>
      <c r="BQ32" s="111" t="str">
        <f>IFERROR(IF(VLOOKUP($FE32,'表１　R8補助（合計）'!$A$4:$FD$41,BQ$1,FALSE)="","",VLOOKUP($FE32,'表１　R8補助（合計）'!$A$4:$FD$41,BQ$1,FALSE)),"")</f>
        <v/>
      </c>
      <c r="BR32" s="111" t="str">
        <f>IFERROR(IF(VLOOKUP($FE32,'表１　R8補助（合計）'!$A$4:$FD$41,BR$1,FALSE)="","",VLOOKUP($FE32,'表１　R8補助（合計）'!$A$4:$FD$41,BR$1,FALSE)),"")</f>
        <v/>
      </c>
      <c r="BS32" s="111" t="str">
        <f>IFERROR(IF(VLOOKUP($FE32,'表１　R8補助（合計）'!$A$4:$FD$41,BS$1,FALSE)="","",VLOOKUP($FE32,'表１　R8補助（合計）'!$A$4:$FD$41,BS$1,FALSE)),"")</f>
        <v/>
      </c>
      <c r="BT32" s="112" t="str">
        <f>IFERROR(IF(VLOOKUP($FE32,'表１　R8補助（合計）'!$A$4:$FD$41,BT$1,FALSE)="","",VLOOKUP($FE32,'表１　R8補助（合計）'!$A$4:$FD$41,BT$1,FALSE)),"")</f>
        <v/>
      </c>
      <c r="BU32" s="111" t="str">
        <f>IFERROR(IF(VLOOKUP($FE32,'表１　R8補助（合計）'!$A$4:$FD$41,BU$1,FALSE)="","",VLOOKUP($FE32,'表１　R8補助（合計）'!$A$4:$FD$41,BU$1,FALSE)),"")</f>
        <v/>
      </c>
      <c r="BV32" s="111" t="str">
        <f>IFERROR(IF(VLOOKUP($FE32,'表１　R8補助（合計）'!$A$4:$FD$41,BV$1,FALSE)="","",VLOOKUP($FE32,'表１　R8補助（合計）'!$A$4:$FD$41,BV$1,FALSE)),"")</f>
        <v/>
      </c>
      <c r="BW32" s="111" t="str">
        <f>IFERROR(IF(VLOOKUP($FE32,'表１　R8補助（合計）'!$A$4:$FD$41,BW$1,FALSE)="","",VLOOKUP($FE32,'表１　R8補助（合計）'!$A$4:$FD$41,BW$1,FALSE)),"")</f>
        <v/>
      </c>
      <c r="BX32" s="112" t="str">
        <f>IFERROR(IF(VLOOKUP($FE32,'表１　R8補助（合計）'!$A$4:$FD$41,BX$1,FALSE)="","",VLOOKUP($FE32,'表１　R8補助（合計）'!$A$4:$FD$41,BX$1,FALSE)),"")</f>
        <v/>
      </c>
      <c r="BY32" s="111" t="str">
        <f>IFERROR(IF(VLOOKUP($FE32,'表１　R8補助（合計）'!$A$4:$FD$41,BY$1,FALSE)="","",VLOOKUP($FE32,'表１　R8補助（合計）'!$A$4:$FD$41,BY$1,FALSE)),"")</f>
        <v/>
      </c>
      <c r="BZ32" s="111" t="str">
        <f>IFERROR(IF(VLOOKUP($FE32,'表１　R8補助（合計）'!$A$4:$FD$41,BZ$1,FALSE)="","",VLOOKUP($FE32,'表１　R8補助（合計）'!$A$4:$FD$41,BZ$1,FALSE)),"")</f>
        <v/>
      </c>
      <c r="CA32" s="111" t="str">
        <f>IFERROR(IF(VLOOKUP($FE32,'表１　R8補助（合計）'!$A$4:$FD$41,CA$1,FALSE)="","",VLOOKUP($FE32,'表１　R8補助（合計）'!$A$4:$FD$41,CA$1,FALSE)),"")</f>
        <v/>
      </c>
      <c r="CB32" s="112" t="str">
        <f>IFERROR(IF(VLOOKUP($FE32,'表１　R8補助（合計）'!$A$4:$FD$41,CB$1,FALSE)="","",VLOOKUP($FE32,'表１　R8補助（合計）'!$A$4:$FD$41,CB$1,FALSE)),"")</f>
        <v/>
      </c>
      <c r="CC32" s="111" t="str">
        <f>IFERROR(IF(VLOOKUP($FE32,'表１　R8補助（合計）'!$A$4:$FD$41,CC$1,FALSE)="","",VLOOKUP($FE32,'表１　R8補助（合計）'!$A$4:$FD$41,CC$1,FALSE)),"")</f>
        <v/>
      </c>
      <c r="CD32" s="111" t="str">
        <f>IFERROR(IF(VLOOKUP($FE32,'表１　R8補助（合計）'!$A$4:$FD$41,CD$1,FALSE)="","",VLOOKUP($FE32,'表１　R8補助（合計）'!$A$4:$FD$41,CD$1,FALSE)),"")</f>
        <v/>
      </c>
      <c r="CE32" s="111" t="str">
        <f>IFERROR(IF(VLOOKUP($FE32,'表１　R8補助（合計）'!$A$4:$FD$41,CE$1,FALSE)="","",VLOOKUP($FE32,'表１　R8補助（合計）'!$A$4:$FD$41,CE$1,FALSE)),"")</f>
        <v/>
      </c>
      <c r="CF32" s="112" t="str">
        <f>IFERROR(IF(VLOOKUP($FE32,'表１　R8補助（合計）'!$A$4:$FD$41,CF$1,FALSE)="","",VLOOKUP($FE32,'表１　R8補助（合計）'!$A$4:$FD$41,CF$1,FALSE)),"")</f>
        <v/>
      </c>
      <c r="CG32" s="111" t="str">
        <f>IFERROR(IF(VLOOKUP($FE32,'表１　R8補助（合計）'!$A$4:$FD$41,CG$1,FALSE)="","",VLOOKUP($FE32,'表１　R8補助（合計）'!$A$4:$FD$41,CG$1,FALSE)),"")</f>
        <v/>
      </c>
      <c r="CH32" s="111" t="str">
        <f>IFERROR(IF(VLOOKUP($FE32,'表１　R8補助（合計）'!$A$4:$FD$41,CH$1,FALSE)="","",VLOOKUP($FE32,'表１　R8補助（合計）'!$A$4:$FD$41,CH$1,FALSE)),"")</f>
        <v/>
      </c>
      <c r="CI32" s="111" t="str">
        <f>IFERROR(IF(VLOOKUP($FE32,'表１　R8補助（合計）'!$A$4:$FD$41,CI$1,FALSE)="","",VLOOKUP($FE32,'表１　R8補助（合計）'!$A$4:$FD$41,CI$1,FALSE)),"")</f>
        <v/>
      </c>
      <c r="CJ32" s="112" t="str">
        <f>IFERROR(IF(VLOOKUP($FE32,'表１　R8補助（合計）'!$A$4:$FD$41,CJ$1,FALSE)="","",VLOOKUP($FE32,'表１　R8補助（合計）'!$A$4:$FD$41,CJ$1,FALSE)),"")</f>
        <v/>
      </c>
      <c r="CK32" s="111" t="str">
        <f>IFERROR(IF(VLOOKUP($FE32,'表１　R8補助（合計）'!$A$4:$FD$41,CK$1,FALSE)="","",VLOOKUP($FE32,'表１　R8補助（合計）'!$A$4:$FD$41,CK$1,FALSE)),"")</f>
        <v/>
      </c>
      <c r="CL32" s="111" t="str">
        <f>IFERROR(IF(VLOOKUP($FE32,'表１　R8補助（合計）'!$A$4:$FD$41,CL$1,FALSE)="","",VLOOKUP($FE32,'表１　R8補助（合計）'!$A$4:$FD$41,CL$1,FALSE)),"")</f>
        <v/>
      </c>
      <c r="CM32" s="111" t="str">
        <f>IFERROR(IF(VLOOKUP($FE32,'表１　R8補助（合計）'!$A$4:$FD$41,CM$1,FALSE)="","",VLOOKUP($FE32,'表１　R8補助（合計）'!$A$4:$FD$41,CM$1,FALSE)),"")</f>
        <v/>
      </c>
      <c r="CN32" s="112" t="str">
        <f>IFERROR(IF(VLOOKUP($FE32,'表１　R8補助（合計）'!$A$4:$FD$41,CN$1,FALSE)="","",VLOOKUP($FE32,'表１　R8補助（合計）'!$A$4:$FD$41,CN$1,FALSE)),"")</f>
        <v/>
      </c>
      <c r="CO32" s="111" t="str">
        <f>IFERROR(IF(VLOOKUP($FE32,'表１　R8補助（合計）'!$A$4:$FD$41,CO$1,FALSE)="","",VLOOKUP($FE32,'表１　R8補助（合計）'!$A$4:$FD$41,CO$1,FALSE)),"")</f>
        <v/>
      </c>
      <c r="CP32" s="111" t="str">
        <f>IFERROR(IF(VLOOKUP($FE32,'表１　R8補助（合計）'!$A$4:$FD$41,CP$1,FALSE)="","",VLOOKUP($FE32,'表１　R8補助（合計）'!$A$4:$FD$41,CP$1,FALSE)),"")</f>
        <v/>
      </c>
      <c r="CQ32" s="111" t="str">
        <f>IFERROR(IF(VLOOKUP($FE32,'表１　R8補助（合計）'!$A$4:$FD$41,CQ$1,FALSE)="","",VLOOKUP($FE32,'表１　R8補助（合計）'!$A$4:$FD$41,CQ$1,FALSE)),"")</f>
        <v/>
      </c>
      <c r="CR32" s="112" t="str">
        <f>IFERROR(IF(VLOOKUP($FE32,'表１　R8補助（合計）'!$A$4:$FD$41,CR$1,FALSE)="","",VLOOKUP($FE32,'表１　R8補助（合計）'!$A$4:$FD$41,CR$1,FALSE)),"")</f>
        <v/>
      </c>
      <c r="CS32" s="111" t="str">
        <f>IFERROR(IF(VLOOKUP($FE32,'表１　R8補助（合計）'!$A$4:$FD$41,CS$1,FALSE)="","",VLOOKUP($FE32,'表１　R8補助（合計）'!$A$4:$FD$41,CS$1,FALSE)),"")</f>
        <v/>
      </c>
      <c r="CT32" s="111" t="str">
        <f>IFERROR(IF(VLOOKUP($FE32,'表１　R8補助（合計）'!$A$4:$FD$41,CT$1,FALSE)="","",VLOOKUP($FE32,'表１　R8補助（合計）'!$A$4:$FD$41,CT$1,FALSE)),"")</f>
        <v/>
      </c>
      <c r="CU32" s="111" t="str">
        <f>IFERROR(IF(VLOOKUP($FE32,'表１　R8補助（合計）'!$A$4:$FD$41,CU$1,FALSE)="","",VLOOKUP($FE32,'表１　R8補助（合計）'!$A$4:$FD$41,CU$1,FALSE)),"")</f>
        <v/>
      </c>
      <c r="CV32" s="112" t="str">
        <f>IFERROR(IF(VLOOKUP($FE32,'表１　R8補助（合計）'!$A$4:$FD$41,CV$1,FALSE)="","",VLOOKUP($FE32,'表１　R8補助（合計）'!$A$4:$FD$41,CV$1,FALSE)),"")</f>
        <v/>
      </c>
      <c r="CW32" s="111" t="str">
        <f>IFERROR(IF(VLOOKUP($FE32,'表１　R8補助（合計）'!$A$4:$FD$41,CW$1,FALSE)="","",VLOOKUP($FE32,'表１　R8補助（合計）'!$A$4:$FD$41,CW$1,FALSE)),"")</f>
        <v/>
      </c>
      <c r="CX32" s="111" t="str">
        <f>IFERROR(IF(VLOOKUP($FE32,'表１　R8補助（合計）'!$A$4:$FD$41,CX$1,FALSE)="","",VLOOKUP($FE32,'表１　R8補助（合計）'!$A$4:$FD$41,CX$1,FALSE)),"")</f>
        <v/>
      </c>
      <c r="CY32" s="111" t="str">
        <f>IFERROR(IF(VLOOKUP($FE32,'表１　R8補助（合計）'!$A$4:$FD$41,CY$1,FALSE)="","",VLOOKUP($FE32,'表１　R8補助（合計）'!$A$4:$FD$41,CY$1,FALSE)),"")</f>
        <v/>
      </c>
      <c r="CZ32" s="112" t="str">
        <f>IFERROR(IF(VLOOKUP($FE32,'表１　R8補助（合計）'!$A$4:$FD$41,CZ$1,FALSE)="","",VLOOKUP($FE32,'表１　R8補助（合計）'!$A$4:$FD$41,CZ$1,FALSE)),"")</f>
        <v/>
      </c>
      <c r="DA32" s="111" t="str">
        <f>IFERROR(IF(VLOOKUP($FE32,'表１　R8補助（合計）'!$A$4:$FD$41,DA$1,FALSE)="","",VLOOKUP($FE32,'表１　R8補助（合計）'!$A$4:$FD$41,DA$1,FALSE)),"")</f>
        <v/>
      </c>
      <c r="DB32" s="111" t="str">
        <f>IFERROR(IF(VLOOKUP($FE32,'表１　R8補助（合計）'!$A$4:$FD$41,DB$1,FALSE)="","",VLOOKUP($FE32,'表１　R8補助（合計）'!$A$4:$FD$41,DB$1,FALSE)),"")</f>
        <v/>
      </c>
      <c r="DC32" s="111" t="str">
        <f>IFERROR(IF(VLOOKUP($FE32,'表１　R8補助（合計）'!$A$4:$FD$41,DC$1,FALSE)="","",VLOOKUP($FE32,'表１　R8補助（合計）'!$A$4:$FD$41,DC$1,FALSE)),"")</f>
        <v/>
      </c>
      <c r="DD32" s="112" t="str">
        <f>IFERROR(IF(VLOOKUP($FE32,'表１　R8補助（合計）'!$A$4:$FD$41,DD$1,FALSE)="","",VLOOKUP($FE32,'表１　R8補助（合計）'!$A$4:$FD$41,DD$1,FALSE)),"")</f>
        <v/>
      </c>
      <c r="DE32" s="111" t="str">
        <f>IFERROR(IF(VLOOKUP($FE32,'表１　R8補助（合計）'!$A$4:$FD$41,DE$1,FALSE)="","",VLOOKUP($FE32,'表１　R8補助（合計）'!$A$4:$FD$41,DE$1,FALSE)),"")</f>
        <v/>
      </c>
      <c r="DF32" s="111" t="str">
        <f>IFERROR(IF(VLOOKUP($FE32,'表１　R8補助（合計）'!$A$4:$FD$41,DF$1,FALSE)="","",VLOOKUP($FE32,'表１　R8補助（合計）'!$A$4:$FD$41,DF$1,FALSE)),"")</f>
        <v/>
      </c>
      <c r="DG32" s="111" t="str">
        <f>IFERROR(IF(VLOOKUP($FE32,'表１　R8補助（合計）'!$A$4:$FD$41,DG$1,FALSE)="","",VLOOKUP($FE32,'表１　R8補助（合計）'!$A$4:$FD$41,DG$1,FALSE)),"")</f>
        <v/>
      </c>
      <c r="DH32" s="112" t="str">
        <f>IFERROR(IF(VLOOKUP($FE32,'表１　R8補助（合計）'!$A$4:$FD$41,DH$1,FALSE)="","",VLOOKUP($FE32,'表１　R8補助（合計）'!$A$4:$FD$41,DH$1,FALSE)),"")</f>
        <v/>
      </c>
      <c r="DI32" s="111" t="str">
        <f>IFERROR(IF(VLOOKUP($FE32,'表１　R8補助（合計）'!$A$4:$FD$41,DI$1,FALSE)="","",VLOOKUP($FE32,'表１　R8補助（合計）'!$A$4:$FD$41,DI$1,FALSE)),"")</f>
        <v/>
      </c>
      <c r="DJ32" s="111" t="str">
        <f>IFERROR(IF(VLOOKUP($FE32,'表１　R8補助（合計）'!$A$4:$FD$41,DJ$1,FALSE)="","",VLOOKUP($FE32,'表１　R8補助（合計）'!$A$4:$FD$41,DJ$1,FALSE)),"")</f>
        <v/>
      </c>
      <c r="DK32" s="111" t="str">
        <f>IFERROR(IF(VLOOKUP($FE32,'表１　R8補助（合計）'!$A$4:$FD$41,DK$1,FALSE)="","",VLOOKUP($FE32,'表１　R8補助（合計）'!$A$4:$FD$41,DK$1,FALSE)),"")</f>
        <v/>
      </c>
      <c r="DL32" s="112" t="str">
        <f>IFERROR(IF(VLOOKUP($FE32,'表１　R8補助（合計）'!$A$4:$FD$41,DL$1,FALSE)="","",VLOOKUP($FE32,'表１　R8補助（合計）'!$A$4:$FD$41,DL$1,FALSE)),"")</f>
        <v/>
      </c>
      <c r="DM32" s="111" t="str">
        <f>IFERROR(IF(VLOOKUP($FE32,'表１　R8補助（合計）'!$A$4:$FD$41,DM$1,FALSE)="","",VLOOKUP($FE32,'表１　R8補助（合計）'!$A$4:$FD$41,DM$1,FALSE)),"")</f>
        <v/>
      </c>
      <c r="DN32" s="111" t="str">
        <f>IFERROR(IF(VLOOKUP($FE32,'表１　R8補助（合計）'!$A$4:$FD$41,DN$1,FALSE)="","",VLOOKUP($FE32,'表１　R8補助（合計）'!$A$4:$FD$41,DN$1,FALSE)),"")</f>
        <v/>
      </c>
      <c r="DO32" s="111" t="str">
        <f>IFERROR(IF(VLOOKUP($FE32,'表１　R8補助（合計）'!$A$4:$FD$41,DO$1,FALSE)="","",VLOOKUP($FE32,'表１　R8補助（合計）'!$A$4:$FD$41,DO$1,FALSE)),"")</f>
        <v/>
      </c>
      <c r="DP32" s="112" t="str">
        <f>IFERROR(IF(VLOOKUP($FE32,'表１　R8補助（合計）'!$A$4:$FD$41,DP$1,FALSE)="","",VLOOKUP($FE32,'表１　R8補助（合計）'!$A$4:$FD$41,DP$1,FALSE)),"")</f>
        <v/>
      </c>
      <c r="DQ32" s="111" t="str">
        <f>IFERROR(IF(VLOOKUP($FE32,'表１　R8補助（合計）'!$A$4:$FD$41,DQ$1,FALSE)="","",VLOOKUP($FE32,'表１　R8補助（合計）'!$A$4:$FD$41,DQ$1,FALSE)),"")</f>
        <v/>
      </c>
      <c r="DR32" s="111" t="str">
        <f>IFERROR(IF(VLOOKUP($FE32,'表１　R8補助（合計）'!$A$4:$FD$41,DR$1,FALSE)="","",VLOOKUP($FE32,'表１　R8補助（合計）'!$A$4:$FD$41,DR$1,FALSE)),"")</f>
        <v/>
      </c>
      <c r="DS32" s="111" t="str">
        <f>IFERROR(IF(VLOOKUP($FE32,'表１　R8補助（合計）'!$A$4:$FD$41,DS$1,FALSE)="","",VLOOKUP($FE32,'表１　R8補助（合計）'!$A$4:$FD$41,DS$1,FALSE)),"")</f>
        <v/>
      </c>
      <c r="DT32" s="112" t="str">
        <f>IFERROR(IF(VLOOKUP($FE32,'表１　R8補助（合計）'!$A$4:$FD$41,DT$1,FALSE)="","",VLOOKUP($FE32,'表１　R8補助（合計）'!$A$4:$FD$41,DT$1,FALSE)),"")</f>
        <v/>
      </c>
      <c r="DU32" s="111" t="str">
        <f>IFERROR(IF(VLOOKUP($FE32,'表１　R8補助（合計）'!$A$4:$FD$41,DU$1,FALSE)="","",VLOOKUP($FE32,'表１　R8補助（合計）'!$A$4:$FD$41,DU$1,FALSE)),"")</f>
        <v/>
      </c>
      <c r="DV32" s="111" t="str">
        <f>IFERROR(IF(VLOOKUP($FE32,'表１　R8補助（合計）'!$A$4:$FD$41,DV$1,FALSE)="","",VLOOKUP($FE32,'表１　R8補助（合計）'!$A$4:$FD$41,DV$1,FALSE)),"")</f>
        <v/>
      </c>
      <c r="DW32" s="111" t="str">
        <f>IFERROR(IF(VLOOKUP($FE32,'表１　R8補助（合計）'!$A$4:$FD$41,DW$1,FALSE)="","",VLOOKUP($FE32,'表１　R8補助（合計）'!$A$4:$FD$41,DW$1,FALSE)),"")</f>
        <v/>
      </c>
      <c r="DX32" s="112" t="str">
        <f>IFERROR(IF(VLOOKUP($FE32,'表１　R8補助（合計）'!$A$4:$FD$41,DX$1,FALSE)="","",VLOOKUP($FE32,'表１　R8補助（合計）'!$A$4:$FD$41,DX$1,FALSE)),"")</f>
        <v/>
      </c>
      <c r="DY32" s="111" t="str">
        <f>IFERROR(IF(VLOOKUP($FE32,'表１　R8補助（合計）'!$A$4:$FD$41,DY$1,FALSE)="","",VLOOKUP($FE32,'表１　R8補助（合計）'!$A$4:$FD$41,DY$1,FALSE)),"")</f>
        <v/>
      </c>
      <c r="DZ32" s="111" t="str">
        <f>IFERROR(IF(VLOOKUP($FE32,'表１　R8補助（合計）'!$A$4:$FD$41,DZ$1,FALSE)="","",VLOOKUP($FE32,'表１　R8補助（合計）'!$A$4:$FD$41,DZ$1,FALSE)),"")</f>
        <v/>
      </c>
      <c r="EA32" s="111" t="str">
        <f>IFERROR(IF(VLOOKUP($FE32,'表１　R8補助（合計）'!$A$4:$FD$41,EA$1,FALSE)="","",VLOOKUP($FE32,'表１　R8補助（合計）'!$A$4:$FD$41,EA$1,FALSE)),"")</f>
        <v/>
      </c>
      <c r="EB32" s="112" t="str">
        <f>IFERROR(IF(VLOOKUP($FE32,'表１　R8補助（合計）'!$A$4:$FD$41,EB$1,FALSE)="","",VLOOKUP($FE32,'表１　R8補助（合計）'!$A$4:$FD$41,EB$1,FALSE)),"")</f>
        <v/>
      </c>
      <c r="EC32" s="111" t="str">
        <f>IFERROR(IF(VLOOKUP($FE32,'表１　R8補助（合計）'!$A$4:$FD$41,EC$1,FALSE)="","",VLOOKUP($FE32,'表１　R8補助（合計）'!$A$4:$FD$41,EC$1,FALSE)),"")</f>
        <v/>
      </c>
      <c r="ED32" s="111" t="str">
        <f>IFERROR(IF(VLOOKUP($FE32,'表１　R8補助（合計）'!$A$4:$FD$41,ED$1,FALSE)="","",VLOOKUP($FE32,'表１　R8補助（合計）'!$A$4:$FD$41,ED$1,FALSE)),"")</f>
        <v/>
      </c>
      <c r="EE32" s="111" t="str">
        <f>IFERROR(IF(VLOOKUP($FE32,'表１　R8補助（合計）'!$A$4:$FD$41,EE$1,FALSE)="","",VLOOKUP($FE32,'表１　R8補助（合計）'!$A$4:$FD$41,EE$1,FALSE)),"")</f>
        <v/>
      </c>
      <c r="EF32" s="112" t="str">
        <f>IFERROR(IF(VLOOKUP($FE32,'表１　R8補助（合計）'!$A$4:$FD$41,EF$1,FALSE)="","",VLOOKUP($FE32,'表１　R8補助（合計）'!$A$4:$FD$41,EF$1,FALSE)),"")</f>
        <v/>
      </c>
      <c r="EG32" s="111" t="str">
        <f>IFERROR(IF(VLOOKUP($FE32,'表１　R8補助（合計）'!$A$4:$FD$41,EG$1,FALSE)="","",VLOOKUP($FE32,'表１　R8補助（合計）'!$A$4:$FD$41,EG$1,FALSE)),"")</f>
        <v/>
      </c>
      <c r="EH32" s="111" t="str">
        <f>IFERROR(IF(VLOOKUP($FE32,'表１　R8補助（合計）'!$A$4:$FD$41,EH$1,FALSE)="","",VLOOKUP($FE32,'表１　R8補助（合計）'!$A$4:$FD$41,EH$1,FALSE)),"")</f>
        <v/>
      </c>
      <c r="EI32" s="111" t="str">
        <f>IFERROR(IF(VLOOKUP($FE32,'表１　R8補助（合計）'!$A$4:$FD$41,EI$1,FALSE)="","",VLOOKUP($FE32,'表１　R8補助（合計）'!$A$4:$FD$41,EI$1,FALSE)),"")</f>
        <v/>
      </c>
      <c r="EJ32" s="112" t="str">
        <f>IFERROR(IF(VLOOKUP($FE32,'表１　R8補助（合計）'!$A$4:$FD$41,EJ$1,FALSE)="","",VLOOKUP($FE32,'表１　R8補助（合計）'!$A$4:$FD$41,EJ$1,FALSE)),"")</f>
        <v/>
      </c>
      <c r="EK32" s="111" t="str">
        <f>IFERROR(IF(VLOOKUP($FE32,'表１　R8補助（合計）'!$A$4:$FD$41,EK$1,FALSE)="","",VLOOKUP($FE32,'表１　R8補助（合計）'!$A$4:$FD$41,EK$1,FALSE)),"")</f>
        <v/>
      </c>
      <c r="EL32" s="111" t="str">
        <f>IFERROR(IF(VLOOKUP($FE32,'表１　R8補助（合計）'!$A$4:$FD$41,EL$1,FALSE)="","",VLOOKUP($FE32,'表１　R8補助（合計）'!$A$4:$FD$41,EL$1,FALSE)),"")</f>
        <v/>
      </c>
      <c r="EM32" s="111" t="str">
        <f>IFERROR(IF(VLOOKUP($FE32,'表１　R8補助（合計）'!$A$4:$FD$41,EM$1,FALSE)="","",VLOOKUP($FE32,'表１　R8補助（合計）'!$A$4:$FD$41,EM$1,FALSE)),"")</f>
        <v/>
      </c>
      <c r="EN32" s="112" t="str">
        <f>IFERROR(IF(VLOOKUP($FE32,'表１　R8補助（合計）'!$A$4:$FD$41,EN$1,FALSE)="","",VLOOKUP($FE32,'表１　R8補助（合計）'!$A$4:$FD$41,EN$1,FALSE)),"")</f>
        <v/>
      </c>
      <c r="EO32" s="111" t="str">
        <f>IFERROR(IF(VLOOKUP($FE32,'表１　R8補助（合計）'!$A$4:$FD$41,EO$1,FALSE)="","",VLOOKUP($FE32,'表１　R8補助（合計）'!$A$4:$FD$41,EO$1,FALSE)),"")</f>
        <v/>
      </c>
      <c r="EP32" s="111" t="str">
        <f>IFERROR(IF(VLOOKUP($FE32,'表１　R8補助（合計）'!$A$4:$FD$41,EP$1,FALSE)="","",VLOOKUP($FE32,'表１　R8補助（合計）'!$A$4:$FD$41,EP$1,FALSE)),"")</f>
        <v/>
      </c>
      <c r="EQ32" s="111" t="str">
        <f>IFERROR(IF(VLOOKUP($FE32,'表１　R8補助（合計）'!$A$4:$FD$41,EQ$1,FALSE)="","",VLOOKUP($FE32,'表１　R8補助（合計）'!$A$4:$FD$41,EQ$1,FALSE)),"")</f>
        <v/>
      </c>
      <c r="ER32" s="112" t="str">
        <f>IFERROR(IF(VLOOKUP($FE32,'表１　R8補助（合計）'!$A$4:$FD$41,ER$1,FALSE)="","",VLOOKUP($FE32,'表１　R8補助（合計）'!$A$4:$FD$41,ER$1,FALSE)),"")</f>
        <v/>
      </c>
      <c r="ES32" s="111" t="str">
        <f>IFERROR(IF(VLOOKUP($FE32,'表１　R8補助（合計）'!$A$4:$FD$41,ES$1,FALSE)="","",VLOOKUP($FE32,'表１　R8補助（合計）'!$A$4:$FD$41,ES$1,FALSE)),"")</f>
        <v/>
      </c>
      <c r="ET32" s="111" t="str">
        <f>IFERROR(IF(VLOOKUP($FE32,'表１　R8補助（合計）'!$A$4:$FD$41,ET$1,FALSE)="","",VLOOKUP($FE32,'表１　R8補助（合計）'!$A$4:$FD$41,ET$1,FALSE)),"")</f>
        <v/>
      </c>
      <c r="EU32" s="111" t="str">
        <f>IFERROR(IF(VLOOKUP($FE32,'表１　R8補助（合計）'!$A$4:$FD$41,EU$1,FALSE)="","",VLOOKUP($FE32,'表１　R8補助（合計）'!$A$4:$FD$41,EU$1,FALSE)),"")</f>
        <v/>
      </c>
      <c r="EV32" s="112" t="str">
        <f>IFERROR(IF(VLOOKUP($FE32,'表１　R8補助（合計）'!$A$4:$FD$41,EV$1,FALSE)="","",VLOOKUP($FE32,'表１　R8補助（合計）'!$A$4:$FD$41,EV$1,FALSE)),"")</f>
        <v/>
      </c>
      <c r="EW32" s="111" t="str">
        <f>IFERROR(IF(VLOOKUP($FE32,'表１　R8補助（合計）'!$A$4:$FD$41,EW$1,FALSE)="","",VLOOKUP($FE32,'表１　R8補助（合計）'!$A$4:$FD$41,EW$1,FALSE)),"")</f>
        <v/>
      </c>
      <c r="EX32" s="111" t="str">
        <f>IFERROR(IF(VLOOKUP($FE32,'表１　R8補助（合計）'!$A$4:$FD$41,EX$1,FALSE)="","",VLOOKUP($FE32,'表１　R8補助（合計）'!$A$4:$FD$41,EX$1,FALSE)),"")</f>
        <v/>
      </c>
      <c r="EY32" s="111" t="str">
        <f>IFERROR(IF(VLOOKUP($FE32,'表１　R8補助（合計）'!$A$4:$FD$41,EY$1,FALSE)="","",VLOOKUP($FE32,'表１　R8補助（合計）'!$A$4:$FD$41,EY$1,FALSE)),"")</f>
        <v/>
      </c>
      <c r="EZ32" s="112" t="str">
        <f>IFERROR(IF(VLOOKUP($FE32,'表１　R8補助（合計）'!$A$4:$FD$41,EZ$1,FALSE)="","",VLOOKUP($FE32,'表１　R8補助（合計）'!$A$4:$FD$41,EZ$1,FALSE)),"")</f>
        <v/>
      </c>
      <c r="FA32" s="165" t="str">
        <f t="shared" si="122"/>
        <v/>
      </c>
      <c r="FB32" s="166" t="str">
        <f t="shared" si="122"/>
        <v/>
      </c>
      <c r="FC32" s="166" t="str">
        <f t="shared" si="122"/>
        <v/>
      </c>
      <c r="FD32" s="159" t="str">
        <f t="shared" si="122"/>
        <v/>
      </c>
      <c r="FE32" s="126"/>
      <c r="FF32" s="65">
        <f t="shared" ref="FF32:FF37" si="133">ROW(FA32)-9</f>
        <v>23</v>
      </c>
    </row>
    <row r="33" spans="1:162" s="75" customFormat="1" ht="36.75" customHeight="1" x14ac:dyDescent="0.25">
      <c r="A33" s="175">
        <v>21</v>
      </c>
      <c r="B33" s="142" t="str">
        <f>IFERROR(IF(VLOOKUP($FE33,'表１　R8補助（合計）'!$A$4:$FD$41,B$1,FALSE)="","",VLOOKUP($FE33,'表１　R8補助（合計）'!$A$4:$FD$41,B$1,FALSE)),"")</f>
        <v/>
      </c>
      <c r="C33" s="142" t="str">
        <f>IFERROR(IF(VLOOKUP($FE33,'表１　R8補助（合計）'!$A$4:$FD$41,C$1,FALSE)="","",VLOOKUP($FE33,'表１　R8補助（合計）'!$A$4:$FD$41,C$1,FALSE)),"")</f>
        <v/>
      </c>
      <c r="D33" s="143" t="str">
        <f>IFERROR(IF(VLOOKUP($FE33,'表１　R8補助（合計）'!$A$4:$FD$41,D$1,FALSE)="","",VLOOKUP($FE33,'表１　R8補助（合計）'!$A$4:$FD$41,D$1,FALSE)),"")</f>
        <v/>
      </c>
      <c r="E33" s="143" t="str">
        <f>IFERROR(IF(VLOOKUP($FE33,'表１　R8補助（合計）'!$A$4:$FD$41,E$1,FALSE)="","",VLOOKUP($FE33,'表１　R8補助（合計）'!$A$4:$FD$41,E$1,FALSE)),"")</f>
        <v/>
      </c>
      <c r="F33" s="143" t="str">
        <f>IFERROR(IF(VLOOKUP($FE33,'表１　R8補助（合計）'!$A$4:$FD$41,F$1,FALSE)="","",VLOOKUP($FE33,'表１　R8補助（合計）'!$A$4:$FD$41,F$1,FALSE)),"")</f>
        <v/>
      </c>
      <c r="G33" s="143" t="str">
        <f>IFERROR(IF(VLOOKUP($FE33,'表１　R8補助（合計）'!$A$4:$FD$41,G$1,FALSE)="","",VLOOKUP($FE33,'表１　R8補助（合計）'!$A$4:$FD$41,G$1,FALSE)),"")</f>
        <v/>
      </c>
      <c r="H33" s="143" t="str">
        <f>IFERROR(IF(VLOOKUP($FE33,'表１　R8補助（合計）'!$A$4:$FD$41,H$1,FALSE)="","",VLOOKUP($FE33,'表１　R8補助（合計）'!$A$4:$FD$41,H$1,FALSE)),"")</f>
        <v/>
      </c>
      <c r="I33" s="144" t="str">
        <f>IFERROR(IF(VLOOKUP($FE33,'表１　R8補助（合計）'!$A$4:$FD$41,I$1,FALSE)="","",VLOOKUP($FE33,'表１　R8補助（合計）'!$A$4:$FD$41,I$1,FALSE))*$FD33,"")</f>
        <v/>
      </c>
      <c r="J33" s="144" t="str">
        <f>IFERROR(IF(VLOOKUP($FE33,'表１　R8補助（合計）'!$A$4:$FD$41,J$1,FALSE)="","",VLOOKUP($FE33,'表１　R8補助（合計）'!$A$4:$FD$41,J$1,FALSE))*$FD33,"")</f>
        <v/>
      </c>
      <c r="K33" s="144" t="str">
        <f>IFERROR(IF(VLOOKUP($FE33,'表１　R8補助（合計）'!$A$4:$FD$41,K$1,FALSE)="","",VLOOKUP($FE33,'表１　R8補助（合計）'!$A$4:$FD$41,K$1,FALSE))*$FD33,"")</f>
        <v/>
      </c>
      <c r="L33" s="138" t="e">
        <f t="shared" si="128"/>
        <v>#VALUE!</v>
      </c>
      <c r="M33" s="144" t="str">
        <f>IFERROR(IF(VLOOKUP($FE33,'表１　R8補助（合計）'!$A$4:$FD$41,M$1,FALSE)="","",VLOOKUP($FE33,'表１　R8補助（合計）'!$A$4:$FD$41,M$1,FALSE)),"")</f>
        <v/>
      </c>
      <c r="N33" s="139" t="e">
        <f t="shared" si="129"/>
        <v>#VALUE!</v>
      </c>
      <c r="O33" s="145" t="str">
        <f>IFERROR(IF(VLOOKUP($FE33,'表１　R8補助（合計）'!$A$4:$FD$41,O$1,FALSE)="","",VLOOKUP($FE33,'表１　R8補助（合計）'!$A$4:$FD$41,O$1,FALSE))*$FD33,"")</f>
        <v/>
      </c>
      <c r="P33" s="146" t="str">
        <f>IFERROR(IF(VLOOKUP($FE33,'表１　R8補助（合計）'!$A$4:$FD$41,P$1,FALSE)="","",VLOOKUP($FE33,'表１　R8補助（合計）'!$A$4:$FD$41,P$1,FALSE))*$FD33,"")</f>
        <v/>
      </c>
      <c r="Q33" s="146" t="str">
        <f>IFERROR(IF(VLOOKUP($FE33,'表１　R8補助（合計）'!$A$4:$FD$41,Q$1,FALSE)="","",VLOOKUP($FE33,'表１　R8補助（合計）'!$A$4:$FD$41,Q$1,FALSE))*$FD33,"")</f>
        <v/>
      </c>
      <c r="R33" s="140" t="e">
        <f t="shared" si="130"/>
        <v>#VALUE!</v>
      </c>
      <c r="S33" s="162"/>
      <c r="T33" s="147" t="str">
        <f>IFERROR(IF(VLOOKUP($FE33,'表１　R8補助（合計）'!$A$4:$FD$41,T$1,FALSE)="","",VLOOKUP($FE33,'表１　R8補助（合計）'!$A$4:$FD$41,T$1,FALSE)),"")</f>
        <v/>
      </c>
      <c r="U33" s="140" t="e">
        <f t="shared" si="131"/>
        <v>#VALUE!</v>
      </c>
      <c r="V33" s="147" t="str">
        <f>IFERROR(IF(VLOOKUP($FE33,'表１　R8補助（合計）'!$A$4:$FD$41,V$1,FALSE)="","",VLOOKUP($FE33,'表１　R8補助（合計）'!$A$4:$FD$41,V$1,FALSE)),"")</f>
        <v/>
      </c>
      <c r="W33" s="138" t="e">
        <f t="shared" si="132"/>
        <v>#VALUE!</v>
      </c>
      <c r="X33" s="147" t="str">
        <f>IFERROR(IF(VLOOKUP($FE33,'表１　R8補助（合計）'!$A$4:$FD$41,X$1,FALSE)="","",VLOOKUP($FE33,'表１　R8補助（合計）'!$A$4:$FD$41,X$1,FALSE)),"")</f>
        <v/>
      </c>
      <c r="Y33" s="147" t="str">
        <f>IFERROR(IF(VLOOKUP($FE33,'表１　R8補助（合計）'!$A$4:$FD$41,Y$1,FALSE)="","",VLOOKUP($FE33,'表１　R8補助（合計）'!$A$4:$FD$41,Y$1,FALSE)),"")</f>
        <v/>
      </c>
      <c r="Z33" s="147" t="str">
        <f>IFERROR(IF(VLOOKUP($FE33,'表１　R8補助（合計）'!$A$4:$FD$41,Z$1,FALSE)="","",VLOOKUP($FE33,'表１　R8補助（合計）'!$A$4:$FD$41,Z$1,FALSE)),"")</f>
        <v/>
      </c>
      <c r="AA33" s="147" t="str">
        <f>IFERROR(IF(VLOOKUP($FE33,'表１　R8補助（合計）'!$A$4:$FD$41,AA$1,FALSE)="","",VLOOKUP($FE33,'表１　R8補助（合計）'!$A$4:$FD$41,AA$1,FALSE)),"")</f>
        <v/>
      </c>
      <c r="AB33" s="147" t="str">
        <f>IFERROR(IF(VLOOKUP($FE33,'表１　R8補助（合計）'!$A$4:$FD$41,AB$1,FALSE)="","",VLOOKUP($FE33,'表１　R8補助（合計）'!$A$4:$FD$41,AB$1,FALSE)),"")</f>
        <v/>
      </c>
      <c r="AC33" s="147" t="str">
        <f>IFERROR(IF(VLOOKUP($FE33,'表１　R8補助（合計）'!$A$4:$FD$41,AC$1,FALSE)="","",VLOOKUP($FE33,'表１　R8補助（合計）'!$A$4:$FD$41,AC$1,FALSE)),"")</f>
        <v/>
      </c>
      <c r="AD33" s="147" t="str">
        <f>IFERROR(IF(VLOOKUP($FE33,'表１　R8補助（合計）'!$A$4:$FD$41,AD$1,FALSE)="","",VLOOKUP($FE33,'表１　R8補助（合計）'!$A$4:$FD$41,AD$1,FALSE)),"")</f>
        <v/>
      </c>
      <c r="AE33" s="147" t="str">
        <f>IFERROR(IF(VLOOKUP($FE33,'表１　R8補助（合計）'!$A$4:$FD$41,AE$1,FALSE)="","",VLOOKUP($FE33,'表１　R8補助（合計）'!$A$4:$FD$41,AE$1,FALSE)),"")</f>
        <v/>
      </c>
      <c r="AF33" s="147" t="str">
        <f>IFERROR(IF(VLOOKUP($FE33,'表１　R8補助（合計）'!$A$4:$FD$41,AF$1,FALSE)="","",VLOOKUP($FE33,'表１　R8補助（合計）'!$A$4:$FD$41,AF$1,FALSE)),"")</f>
        <v/>
      </c>
      <c r="AG33" s="147" t="str">
        <f>IFERROR(IF(VLOOKUP($FE33,'表１　R8補助（合計）'!$A$4:$FD$41,AG$1,FALSE)="","",VLOOKUP($FE33,'表１　R8補助（合計）'!$A$4:$FD$41,AG$1,FALSE)),"")</f>
        <v/>
      </c>
      <c r="AH33" s="147" t="str">
        <f>IFERROR(IF(VLOOKUP($FE33,'表１　R8補助（合計）'!$A$4:$FD$41,AH$1,FALSE)="","",VLOOKUP($FE33,'表１　R8補助（合計）'!$A$4:$FD$41,AH$1,FALSE)),"")</f>
        <v/>
      </c>
      <c r="AI33" s="147" t="str">
        <f>IFERROR(IF(VLOOKUP($FE33,'表１　R8補助（合計）'!$A$4:$FD$41,AI$1,FALSE)="","",VLOOKUP($FE33,'表１　R8補助（合計）'!$A$4:$FD$41,AI$1,FALSE)),"")</f>
        <v/>
      </c>
      <c r="AJ33" s="201"/>
      <c r="AK33" s="111" t="str">
        <f>IFERROR(IF(VLOOKUP($FE33,'表１　R8補助（合計）'!$A$4:$FD$41,AK$1,FALSE)="","",VLOOKUP($FE33,'表１　R8補助（合計）'!$A$4:$FD$41,AK$1,FALSE)),"")</f>
        <v/>
      </c>
      <c r="AL33" s="111" t="str">
        <f>IFERROR(IF(VLOOKUP($FE33,'表１　R8補助（合計）'!$A$4:$FD$41,AL$1,FALSE)="","",VLOOKUP($FE33,'表１　R8補助（合計）'!$A$4:$FD$41,AL$1,FALSE)),"")</f>
        <v/>
      </c>
      <c r="AM33" s="111" t="str">
        <f>IFERROR(IF(VLOOKUP($FE33,'表１　R8補助（合計）'!$A$4:$FD$41,AM$1,FALSE)="","",VLOOKUP($FE33,'表１　R8補助（合計）'!$A$4:$FD$41,AM$1,FALSE)),"")</f>
        <v/>
      </c>
      <c r="AN33" s="112" t="str">
        <f>IFERROR(IF(VLOOKUP($FE33,'表１　R8補助（合計）'!$A$4:$FD$41,AN$1,FALSE)="","",VLOOKUP($FE33,'表１　R8補助（合計）'!$A$4:$FD$41,AN$1,FALSE)),"")</f>
        <v/>
      </c>
      <c r="AO33" s="111" t="str">
        <f>IFERROR(IF(VLOOKUP($FE33,'表１　R8補助（合計）'!$A$4:$FD$41,AO$1,FALSE)="","",VLOOKUP($FE33,'表１　R8補助（合計）'!$A$4:$FD$41,AO$1,FALSE)),"")</f>
        <v/>
      </c>
      <c r="AP33" s="111" t="str">
        <f>IFERROR(IF(VLOOKUP($FE33,'表１　R8補助（合計）'!$A$4:$FD$41,AP$1,FALSE)="","",VLOOKUP($FE33,'表１　R8補助（合計）'!$A$4:$FD$41,AP$1,FALSE)),"")</f>
        <v/>
      </c>
      <c r="AQ33" s="111" t="str">
        <f>IFERROR(IF(VLOOKUP($FE33,'表１　R8補助（合計）'!$A$4:$FD$41,AQ$1,FALSE)="","",VLOOKUP($FE33,'表１　R8補助（合計）'!$A$4:$FD$41,AQ$1,FALSE)),"")</f>
        <v/>
      </c>
      <c r="AR33" s="112" t="str">
        <f>IFERROR(IF(VLOOKUP($FE33,'表１　R8補助（合計）'!$A$4:$FD$41,AR$1,FALSE)="","",VLOOKUP($FE33,'表１　R8補助（合計）'!$A$4:$FD$41,AR$1,FALSE)),"")</f>
        <v/>
      </c>
      <c r="AS33" s="111" t="str">
        <f>IFERROR(IF(VLOOKUP($FE33,'表１　R8補助（合計）'!$A$4:$FD$41,AS$1,FALSE)="","",VLOOKUP($FE33,'表１　R8補助（合計）'!$A$4:$FD$41,AS$1,FALSE)),"")</f>
        <v/>
      </c>
      <c r="AT33" s="111" t="str">
        <f>IFERROR(IF(VLOOKUP($FE33,'表１　R8補助（合計）'!$A$4:$FD$41,AT$1,FALSE)="","",VLOOKUP($FE33,'表１　R8補助（合計）'!$A$4:$FD$41,AT$1,FALSE)),"")</f>
        <v/>
      </c>
      <c r="AU33" s="111" t="str">
        <f>IFERROR(IF(VLOOKUP($FE33,'表１　R8補助（合計）'!$A$4:$FD$41,AU$1,FALSE)="","",VLOOKUP($FE33,'表１　R8補助（合計）'!$A$4:$FD$41,AU$1,FALSE)),"")</f>
        <v/>
      </c>
      <c r="AV33" s="112" t="str">
        <f>IFERROR(IF(VLOOKUP($FE33,'表１　R8補助（合計）'!$A$4:$FD$41,AV$1,FALSE)="","",VLOOKUP($FE33,'表１　R8補助（合計）'!$A$4:$FD$41,AV$1,FALSE)),"")</f>
        <v/>
      </c>
      <c r="AW33" s="111" t="str">
        <f>IFERROR(IF(VLOOKUP($FE33,'表１　R8補助（合計）'!$A$4:$FD$41,AW$1,FALSE)="","",VLOOKUP($FE33,'表１　R8補助（合計）'!$A$4:$FD$41,AW$1,FALSE)),"")</f>
        <v/>
      </c>
      <c r="AX33" s="111" t="str">
        <f>IFERROR(IF(VLOOKUP($FE33,'表１　R8補助（合計）'!$A$4:$FD$41,AX$1,FALSE)="","",VLOOKUP($FE33,'表１　R8補助（合計）'!$A$4:$FD$41,AX$1,FALSE)),"")</f>
        <v/>
      </c>
      <c r="AY33" s="111" t="str">
        <f>IFERROR(IF(VLOOKUP($FE33,'表１　R8補助（合計）'!$A$4:$FD$41,AY$1,FALSE)="","",VLOOKUP($FE33,'表１　R8補助（合計）'!$A$4:$FD$41,AY$1,FALSE)),"")</f>
        <v/>
      </c>
      <c r="AZ33" s="112" t="str">
        <f>IFERROR(IF(VLOOKUP($FE33,'表１　R8補助（合計）'!$A$4:$FD$41,AZ$1,FALSE)="","",VLOOKUP($FE33,'表１　R8補助（合計）'!$A$4:$FD$41,AZ$1,FALSE)),"")</f>
        <v/>
      </c>
      <c r="BA33" s="111" t="str">
        <f>IFERROR(IF(VLOOKUP($FE33,'表１　R8補助（合計）'!$A$4:$FD$41,BA$1,FALSE)="","",VLOOKUP($FE33,'表１　R8補助（合計）'!$A$4:$FD$41,BA$1,FALSE)),"")</f>
        <v/>
      </c>
      <c r="BB33" s="111" t="str">
        <f>IFERROR(IF(VLOOKUP($FE33,'表１　R8補助（合計）'!$A$4:$FD$41,BB$1,FALSE)="","",VLOOKUP($FE33,'表１　R8補助（合計）'!$A$4:$FD$41,BB$1,FALSE)),"")</f>
        <v/>
      </c>
      <c r="BC33" s="111" t="str">
        <f>IFERROR(IF(VLOOKUP($FE33,'表１　R8補助（合計）'!$A$4:$FD$41,BC$1,FALSE)="","",VLOOKUP($FE33,'表１　R8補助（合計）'!$A$4:$FD$41,BC$1,FALSE)),"")</f>
        <v/>
      </c>
      <c r="BD33" s="112" t="str">
        <f>IFERROR(IF(VLOOKUP($FE33,'表１　R8補助（合計）'!$A$4:$FD$41,BD$1,FALSE)="","",VLOOKUP($FE33,'表１　R8補助（合計）'!$A$4:$FD$41,BD$1,FALSE)),"")</f>
        <v/>
      </c>
      <c r="BE33" s="111" t="str">
        <f>IFERROR(IF(VLOOKUP($FE33,'表１　R8補助（合計）'!$A$4:$FD$41,BE$1,FALSE)="","",VLOOKUP($FE33,'表１　R8補助（合計）'!$A$4:$FD$41,BE$1,FALSE)),"")</f>
        <v/>
      </c>
      <c r="BF33" s="111" t="str">
        <f>IFERROR(IF(VLOOKUP($FE33,'表１　R8補助（合計）'!$A$4:$FD$41,BF$1,FALSE)="","",VLOOKUP($FE33,'表１　R8補助（合計）'!$A$4:$FD$41,BF$1,FALSE)),"")</f>
        <v/>
      </c>
      <c r="BG33" s="111" t="str">
        <f>IFERROR(IF(VLOOKUP($FE33,'表１　R8補助（合計）'!$A$4:$FD$41,BG$1,FALSE)="","",VLOOKUP($FE33,'表１　R8補助（合計）'!$A$4:$FD$41,BG$1,FALSE)),"")</f>
        <v/>
      </c>
      <c r="BH33" s="112" t="str">
        <f>IFERROR(IF(VLOOKUP($FE33,'表１　R8補助（合計）'!$A$4:$FD$41,BH$1,FALSE)="","",VLOOKUP($FE33,'表１　R8補助（合計）'!$A$4:$FD$41,BH$1,FALSE)),"")</f>
        <v/>
      </c>
      <c r="BI33" s="111" t="str">
        <f>IFERROR(IF(VLOOKUP($FE33,'表１　R8補助（合計）'!$A$4:$FD$41,BI$1,FALSE)="","",VLOOKUP($FE33,'表１　R8補助（合計）'!$A$4:$FD$41,BI$1,FALSE)),"")</f>
        <v/>
      </c>
      <c r="BJ33" s="111" t="str">
        <f>IFERROR(IF(VLOOKUP($FE33,'表１　R8補助（合計）'!$A$4:$FD$41,BJ$1,FALSE)="","",VLOOKUP($FE33,'表１　R8補助（合計）'!$A$4:$FD$41,BJ$1,FALSE)),"")</f>
        <v/>
      </c>
      <c r="BK33" s="111" t="str">
        <f>IFERROR(IF(VLOOKUP($FE33,'表１　R8補助（合計）'!$A$4:$FD$41,BK$1,FALSE)="","",VLOOKUP($FE33,'表１　R8補助（合計）'!$A$4:$FD$41,BK$1,FALSE)),"")</f>
        <v/>
      </c>
      <c r="BL33" s="112" t="str">
        <f>IFERROR(IF(VLOOKUP($FE33,'表１　R8補助（合計）'!$A$4:$FD$41,BL$1,FALSE)="","",VLOOKUP($FE33,'表１　R8補助（合計）'!$A$4:$FD$41,BL$1,FALSE)),"")</f>
        <v/>
      </c>
      <c r="BM33" s="111" t="str">
        <f>IFERROR(IF(VLOOKUP($FE33,'表１　R8補助（合計）'!$A$4:$FD$41,BM$1,FALSE)="","",VLOOKUP($FE33,'表１　R8補助（合計）'!$A$4:$FD$41,BM$1,FALSE)),"")</f>
        <v/>
      </c>
      <c r="BN33" s="111" t="str">
        <f>IFERROR(IF(VLOOKUP($FE33,'表１　R8補助（合計）'!$A$4:$FD$41,BN$1,FALSE)="","",VLOOKUP($FE33,'表１　R8補助（合計）'!$A$4:$FD$41,BN$1,FALSE)),"")</f>
        <v/>
      </c>
      <c r="BO33" s="111" t="str">
        <f>IFERROR(IF(VLOOKUP($FE33,'表１　R8補助（合計）'!$A$4:$FD$41,BO$1,FALSE)="","",VLOOKUP($FE33,'表１　R8補助（合計）'!$A$4:$FD$41,BO$1,FALSE)),"")</f>
        <v/>
      </c>
      <c r="BP33" s="112" t="str">
        <f>IFERROR(IF(VLOOKUP($FE33,'表１　R8補助（合計）'!$A$4:$FD$41,BP$1,FALSE)="","",VLOOKUP($FE33,'表１　R8補助（合計）'!$A$4:$FD$41,BP$1,FALSE)),"")</f>
        <v/>
      </c>
      <c r="BQ33" s="111" t="str">
        <f>IFERROR(IF(VLOOKUP($FE33,'表１　R8補助（合計）'!$A$4:$FD$41,BQ$1,FALSE)="","",VLOOKUP($FE33,'表１　R8補助（合計）'!$A$4:$FD$41,BQ$1,FALSE)),"")</f>
        <v/>
      </c>
      <c r="BR33" s="111" t="str">
        <f>IFERROR(IF(VLOOKUP($FE33,'表１　R8補助（合計）'!$A$4:$FD$41,BR$1,FALSE)="","",VLOOKUP($FE33,'表１　R8補助（合計）'!$A$4:$FD$41,BR$1,FALSE)),"")</f>
        <v/>
      </c>
      <c r="BS33" s="111" t="str">
        <f>IFERROR(IF(VLOOKUP($FE33,'表１　R8補助（合計）'!$A$4:$FD$41,BS$1,FALSE)="","",VLOOKUP($FE33,'表１　R8補助（合計）'!$A$4:$FD$41,BS$1,FALSE)),"")</f>
        <v/>
      </c>
      <c r="BT33" s="112" t="str">
        <f>IFERROR(IF(VLOOKUP($FE33,'表１　R8補助（合計）'!$A$4:$FD$41,BT$1,FALSE)="","",VLOOKUP($FE33,'表１　R8補助（合計）'!$A$4:$FD$41,BT$1,FALSE)),"")</f>
        <v/>
      </c>
      <c r="BU33" s="111" t="str">
        <f>IFERROR(IF(VLOOKUP($FE33,'表１　R8補助（合計）'!$A$4:$FD$41,BU$1,FALSE)="","",VLOOKUP($FE33,'表１　R8補助（合計）'!$A$4:$FD$41,BU$1,FALSE)),"")</f>
        <v/>
      </c>
      <c r="BV33" s="111" t="str">
        <f>IFERROR(IF(VLOOKUP($FE33,'表１　R8補助（合計）'!$A$4:$FD$41,BV$1,FALSE)="","",VLOOKUP($FE33,'表１　R8補助（合計）'!$A$4:$FD$41,BV$1,FALSE)),"")</f>
        <v/>
      </c>
      <c r="BW33" s="111" t="str">
        <f>IFERROR(IF(VLOOKUP($FE33,'表１　R8補助（合計）'!$A$4:$FD$41,BW$1,FALSE)="","",VLOOKUP($FE33,'表１　R8補助（合計）'!$A$4:$FD$41,BW$1,FALSE)),"")</f>
        <v/>
      </c>
      <c r="BX33" s="112" t="str">
        <f>IFERROR(IF(VLOOKUP($FE33,'表１　R8補助（合計）'!$A$4:$FD$41,BX$1,FALSE)="","",VLOOKUP($FE33,'表１　R8補助（合計）'!$A$4:$FD$41,BX$1,FALSE)),"")</f>
        <v/>
      </c>
      <c r="BY33" s="111" t="str">
        <f>IFERROR(IF(VLOOKUP($FE33,'表１　R8補助（合計）'!$A$4:$FD$41,BY$1,FALSE)="","",VLOOKUP($FE33,'表１　R8補助（合計）'!$A$4:$FD$41,BY$1,FALSE)),"")</f>
        <v/>
      </c>
      <c r="BZ33" s="111" t="str">
        <f>IFERROR(IF(VLOOKUP($FE33,'表１　R8補助（合計）'!$A$4:$FD$41,BZ$1,FALSE)="","",VLOOKUP($FE33,'表１　R8補助（合計）'!$A$4:$FD$41,BZ$1,FALSE)),"")</f>
        <v/>
      </c>
      <c r="CA33" s="111" t="str">
        <f>IFERROR(IF(VLOOKUP($FE33,'表１　R8補助（合計）'!$A$4:$FD$41,CA$1,FALSE)="","",VLOOKUP($FE33,'表１　R8補助（合計）'!$A$4:$FD$41,CA$1,FALSE)),"")</f>
        <v/>
      </c>
      <c r="CB33" s="112" t="str">
        <f>IFERROR(IF(VLOOKUP($FE33,'表１　R8補助（合計）'!$A$4:$FD$41,CB$1,FALSE)="","",VLOOKUP($FE33,'表１　R8補助（合計）'!$A$4:$FD$41,CB$1,FALSE)),"")</f>
        <v/>
      </c>
      <c r="CC33" s="111" t="str">
        <f>IFERROR(IF(VLOOKUP($FE33,'表１　R8補助（合計）'!$A$4:$FD$41,CC$1,FALSE)="","",VLOOKUP($FE33,'表１　R8補助（合計）'!$A$4:$FD$41,CC$1,FALSE)),"")</f>
        <v/>
      </c>
      <c r="CD33" s="111" t="str">
        <f>IFERROR(IF(VLOOKUP($FE33,'表１　R8補助（合計）'!$A$4:$FD$41,CD$1,FALSE)="","",VLOOKUP($FE33,'表１　R8補助（合計）'!$A$4:$FD$41,CD$1,FALSE)),"")</f>
        <v/>
      </c>
      <c r="CE33" s="111" t="str">
        <f>IFERROR(IF(VLOOKUP($FE33,'表１　R8補助（合計）'!$A$4:$FD$41,CE$1,FALSE)="","",VLOOKUP($FE33,'表１　R8補助（合計）'!$A$4:$FD$41,CE$1,FALSE)),"")</f>
        <v/>
      </c>
      <c r="CF33" s="112" t="str">
        <f>IFERROR(IF(VLOOKUP($FE33,'表１　R8補助（合計）'!$A$4:$FD$41,CF$1,FALSE)="","",VLOOKUP($FE33,'表１　R8補助（合計）'!$A$4:$FD$41,CF$1,FALSE)),"")</f>
        <v/>
      </c>
      <c r="CG33" s="111" t="str">
        <f>IFERROR(IF(VLOOKUP($FE33,'表１　R8補助（合計）'!$A$4:$FD$41,CG$1,FALSE)="","",VLOOKUP($FE33,'表１　R8補助（合計）'!$A$4:$FD$41,CG$1,FALSE)),"")</f>
        <v/>
      </c>
      <c r="CH33" s="111" t="str">
        <f>IFERROR(IF(VLOOKUP($FE33,'表１　R8補助（合計）'!$A$4:$FD$41,CH$1,FALSE)="","",VLOOKUP($FE33,'表１　R8補助（合計）'!$A$4:$FD$41,CH$1,FALSE)),"")</f>
        <v/>
      </c>
      <c r="CI33" s="111" t="str">
        <f>IFERROR(IF(VLOOKUP($FE33,'表１　R8補助（合計）'!$A$4:$FD$41,CI$1,FALSE)="","",VLOOKUP($FE33,'表１　R8補助（合計）'!$A$4:$FD$41,CI$1,FALSE)),"")</f>
        <v/>
      </c>
      <c r="CJ33" s="112" t="str">
        <f>IFERROR(IF(VLOOKUP($FE33,'表１　R8補助（合計）'!$A$4:$FD$41,CJ$1,FALSE)="","",VLOOKUP($FE33,'表１　R8補助（合計）'!$A$4:$FD$41,CJ$1,FALSE)),"")</f>
        <v/>
      </c>
      <c r="CK33" s="111" t="str">
        <f>IFERROR(IF(VLOOKUP($FE33,'表１　R8補助（合計）'!$A$4:$FD$41,CK$1,FALSE)="","",VLOOKUP($FE33,'表１　R8補助（合計）'!$A$4:$FD$41,CK$1,FALSE)),"")</f>
        <v/>
      </c>
      <c r="CL33" s="111" t="str">
        <f>IFERROR(IF(VLOOKUP($FE33,'表１　R8補助（合計）'!$A$4:$FD$41,CL$1,FALSE)="","",VLOOKUP($FE33,'表１　R8補助（合計）'!$A$4:$FD$41,CL$1,FALSE)),"")</f>
        <v/>
      </c>
      <c r="CM33" s="111" t="str">
        <f>IFERROR(IF(VLOOKUP($FE33,'表１　R8補助（合計）'!$A$4:$FD$41,CM$1,FALSE)="","",VLOOKUP($FE33,'表１　R8補助（合計）'!$A$4:$FD$41,CM$1,FALSE)),"")</f>
        <v/>
      </c>
      <c r="CN33" s="112" t="str">
        <f>IFERROR(IF(VLOOKUP($FE33,'表１　R8補助（合計）'!$A$4:$FD$41,CN$1,FALSE)="","",VLOOKUP($FE33,'表１　R8補助（合計）'!$A$4:$FD$41,CN$1,FALSE)),"")</f>
        <v/>
      </c>
      <c r="CO33" s="111" t="str">
        <f>IFERROR(IF(VLOOKUP($FE33,'表１　R8補助（合計）'!$A$4:$FD$41,CO$1,FALSE)="","",VLOOKUP($FE33,'表１　R8補助（合計）'!$A$4:$FD$41,CO$1,FALSE)),"")</f>
        <v/>
      </c>
      <c r="CP33" s="111" t="str">
        <f>IFERROR(IF(VLOOKUP($FE33,'表１　R8補助（合計）'!$A$4:$FD$41,CP$1,FALSE)="","",VLOOKUP($FE33,'表１　R8補助（合計）'!$A$4:$FD$41,CP$1,FALSE)),"")</f>
        <v/>
      </c>
      <c r="CQ33" s="111" t="str">
        <f>IFERROR(IF(VLOOKUP($FE33,'表１　R8補助（合計）'!$A$4:$FD$41,CQ$1,FALSE)="","",VLOOKUP($FE33,'表１　R8補助（合計）'!$A$4:$FD$41,CQ$1,FALSE)),"")</f>
        <v/>
      </c>
      <c r="CR33" s="112" t="str">
        <f>IFERROR(IF(VLOOKUP($FE33,'表１　R8補助（合計）'!$A$4:$FD$41,CR$1,FALSE)="","",VLOOKUP($FE33,'表１　R8補助（合計）'!$A$4:$FD$41,CR$1,FALSE)),"")</f>
        <v/>
      </c>
      <c r="CS33" s="111" t="str">
        <f>IFERROR(IF(VLOOKUP($FE33,'表１　R8補助（合計）'!$A$4:$FD$41,CS$1,FALSE)="","",VLOOKUP($FE33,'表１　R8補助（合計）'!$A$4:$FD$41,CS$1,FALSE)),"")</f>
        <v/>
      </c>
      <c r="CT33" s="111" t="str">
        <f>IFERROR(IF(VLOOKUP($FE33,'表１　R8補助（合計）'!$A$4:$FD$41,CT$1,FALSE)="","",VLOOKUP($FE33,'表１　R8補助（合計）'!$A$4:$FD$41,CT$1,FALSE)),"")</f>
        <v/>
      </c>
      <c r="CU33" s="111" t="str">
        <f>IFERROR(IF(VLOOKUP($FE33,'表１　R8補助（合計）'!$A$4:$FD$41,CU$1,FALSE)="","",VLOOKUP($FE33,'表１　R8補助（合計）'!$A$4:$FD$41,CU$1,FALSE)),"")</f>
        <v/>
      </c>
      <c r="CV33" s="112" t="str">
        <f>IFERROR(IF(VLOOKUP($FE33,'表１　R8補助（合計）'!$A$4:$FD$41,CV$1,FALSE)="","",VLOOKUP($FE33,'表１　R8補助（合計）'!$A$4:$FD$41,CV$1,FALSE)),"")</f>
        <v/>
      </c>
      <c r="CW33" s="111" t="str">
        <f>IFERROR(IF(VLOOKUP($FE33,'表１　R8補助（合計）'!$A$4:$FD$41,CW$1,FALSE)="","",VLOOKUP($FE33,'表１　R8補助（合計）'!$A$4:$FD$41,CW$1,FALSE)),"")</f>
        <v/>
      </c>
      <c r="CX33" s="111" t="str">
        <f>IFERROR(IF(VLOOKUP($FE33,'表１　R8補助（合計）'!$A$4:$FD$41,CX$1,FALSE)="","",VLOOKUP($FE33,'表１　R8補助（合計）'!$A$4:$FD$41,CX$1,FALSE)),"")</f>
        <v/>
      </c>
      <c r="CY33" s="111" t="str">
        <f>IFERROR(IF(VLOOKUP($FE33,'表１　R8補助（合計）'!$A$4:$FD$41,CY$1,FALSE)="","",VLOOKUP($FE33,'表１　R8補助（合計）'!$A$4:$FD$41,CY$1,FALSE)),"")</f>
        <v/>
      </c>
      <c r="CZ33" s="112" t="str">
        <f>IFERROR(IF(VLOOKUP($FE33,'表１　R8補助（合計）'!$A$4:$FD$41,CZ$1,FALSE)="","",VLOOKUP($FE33,'表１　R8補助（合計）'!$A$4:$FD$41,CZ$1,FALSE)),"")</f>
        <v/>
      </c>
      <c r="DA33" s="111" t="str">
        <f>IFERROR(IF(VLOOKUP($FE33,'表１　R8補助（合計）'!$A$4:$FD$41,DA$1,FALSE)="","",VLOOKUP($FE33,'表１　R8補助（合計）'!$A$4:$FD$41,DA$1,FALSE)),"")</f>
        <v/>
      </c>
      <c r="DB33" s="111" t="str">
        <f>IFERROR(IF(VLOOKUP($FE33,'表１　R8補助（合計）'!$A$4:$FD$41,DB$1,FALSE)="","",VLOOKUP($FE33,'表１　R8補助（合計）'!$A$4:$FD$41,DB$1,FALSE)),"")</f>
        <v/>
      </c>
      <c r="DC33" s="111" t="str">
        <f>IFERROR(IF(VLOOKUP($FE33,'表１　R8補助（合計）'!$A$4:$FD$41,DC$1,FALSE)="","",VLOOKUP($FE33,'表１　R8補助（合計）'!$A$4:$FD$41,DC$1,FALSE)),"")</f>
        <v/>
      </c>
      <c r="DD33" s="112" t="str">
        <f>IFERROR(IF(VLOOKUP($FE33,'表１　R8補助（合計）'!$A$4:$FD$41,DD$1,FALSE)="","",VLOOKUP($FE33,'表１　R8補助（合計）'!$A$4:$FD$41,DD$1,FALSE)),"")</f>
        <v/>
      </c>
      <c r="DE33" s="111" t="str">
        <f>IFERROR(IF(VLOOKUP($FE33,'表１　R8補助（合計）'!$A$4:$FD$41,DE$1,FALSE)="","",VLOOKUP($FE33,'表１　R8補助（合計）'!$A$4:$FD$41,DE$1,FALSE)),"")</f>
        <v/>
      </c>
      <c r="DF33" s="111" t="str">
        <f>IFERROR(IF(VLOOKUP($FE33,'表１　R8補助（合計）'!$A$4:$FD$41,DF$1,FALSE)="","",VLOOKUP($FE33,'表１　R8補助（合計）'!$A$4:$FD$41,DF$1,FALSE)),"")</f>
        <v/>
      </c>
      <c r="DG33" s="111" t="str">
        <f>IFERROR(IF(VLOOKUP($FE33,'表１　R8補助（合計）'!$A$4:$FD$41,DG$1,FALSE)="","",VLOOKUP($FE33,'表１　R8補助（合計）'!$A$4:$FD$41,DG$1,FALSE)),"")</f>
        <v/>
      </c>
      <c r="DH33" s="112" t="str">
        <f>IFERROR(IF(VLOOKUP($FE33,'表１　R8補助（合計）'!$A$4:$FD$41,DH$1,FALSE)="","",VLOOKUP($FE33,'表１　R8補助（合計）'!$A$4:$FD$41,DH$1,FALSE)),"")</f>
        <v/>
      </c>
      <c r="DI33" s="111" t="str">
        <f>IFERROR(IF(VLOOKUP($FE33,'表１　R8補助（合計）'!$A$4:$FD$41,DI$1,FALSE)="","",VLOOKUP($FE33,'表１　R8補助（合計）'!$A$4:$FD$41,DI$1,FALSE)),"")</f>
        <v/>
      </c>
      <c r="DJ33" s="111" t="str">
        <f>IFERROR(IF(VLOOKUP($FE33,'表１　R8補助（合計）'!$A$4:$FD$41,DJ$1,FALSE)="","",VLOOKUP($FE33,'表１　R8補助（合計）'!$A$4:$FD$41,DJ$1,FALSE)),"")</f>
        <v/>
      </c>
      <c r="DK33" s="111" t="str">
        <f>IFERROR(IF(VLOOKUP($FE33,'表１　R8補助（合計）'!$A$4:$FD$41,DK$1,FALSE)="","",VLOOKUP($FE33,'表１　R8補助（合計）'!$A$4:$FD$41,DK$1,FALSE)),"")</f>
        <v/>
      </c>
      <c r="DL33" s="112" t="str">
        <f>IFERROR(IF(VLOOKUP($FE33,'表１　R8補助（合計）'!$A$4:$FD$41,DL$1,FALSE)="","",VLOOKUP($FE33,'表１　R8補助（合計）'!$A$4:$FD$41,DL$1,FALSE)),"")</f>
        <v/>
      </c>
      <c r="DM33" s="111" t="str">
        <f>IFERROR(IF(VLOOKUP($FE33,'表１　R8補助（合計）'!$A$4:$FD$41,DM$1,FALSE)="","",VLOOKUP($FE33,'表１　R8補助（合計）'!$A$4:$FD$41,DM$1,FALSE)),"")</f>
        <v/>
      </c>
      <c r="DN33" s="111" t="str">
        <f>IFERROR(IF(VLOOKUP($FE33,'表１　R8補助（合計）'!$A$4:$FD$41,DN$1,FALSE)="","",VLOOKUP($FE33,'表１　R8補助（合計）'!$A$4:$FD$41,DN$1,FALSE)),"")</f>
        <v/>
      </c>
      <c r="DO33" s="111" t="str">
        <f>IFERROR(IF(VLOOKUP($FE33,'表１　R8補助（合計）'!$A$4:$FD$41,DO$1,FALSE)="","",VLOOKUP($FE33,'表１　R8補助（合計）'!$A$4:$FD$41,DO$1,FALSE)),"")</f>
        <v/>
      </c>
      <c r="DP33" s="112" t="str">
        <f>IFERROR(IF(VLOOKUP($FE33,'表１　R8補助（合計）'!$A$4:$FD$41,DP$1,FALSE)="","",VLOOKUP($FE33,'表１　R8補助（合計）'!$A$4:$FD$41,DP$1,FALSE)),"")</f>
        <v/>
      </c>
      <c r="DQ33" s="111" t="str">
        <f>IFERROR(IF(VLOOKUP($FE33,'表１　R8補助（合計）'!$A$4:$FD$41,DQ$1,FALSE)="","",VLOOKUP($FE33,'表１　R8補助（合計）'!$A$4:$FD$41,DQ$1,FALSE)),"")</f>
        <v/>
      </c>
      <c r="DR33" s="111" t="str">
        <f>IFERROR(IF(VLOOKUP($FE33,'表１　R8補助（合計）'!$A$4:$FD$41,DR$1,FALSE)="","",VLOOKUP($FE33,'表１　R8補助（合計）'!$A$4:$FD$41,DR$1,FALSE)),"")</f>
        <v/>
      </c>
      <c r="DS33" s="111" t="str">
        <f>IFERROR(IF(VLOOKUP($FE33,'表１　R8補助（合計）'!$A$4:$FD$41,DS$1,FALSE)="","",VLOOKUP($FE33,'表１　R8補助（合計）'!$A$4:$FD$41,DS$1,FALSE)),"")</f>
        <v/>
      </c>
      <c r="DT33" s="112" t="str">
        <f>IFERROR(IF(VLOOKUP($FE33,'表１　R8補助（合計）'!$A$4:$FD$41,DT$1,FALSE)="","",VLOOKUP($FE33,'表１　R8補助（合計）'!$A$4:$FD$41,DT$1,FALSE)),"")</f>
        <v/>
      </c>
      <c r="DU33" s="111" t="str">
        <f>IFERROR(IF(VLOOKUP($FE33,'表１　R8補助（合計）'!$A$4:$FD$41,DU$1,FALSE)="","",VLOOKUP($FE33,'表１　R8補助（合計）'!$A$4:$FD$41,DU$1,FALSE)),"")</f>
        <v/>
      </c>
      <c r="DV33" s="111" t="str">
        <f>IFERROR(IF(VLOOKUP($FE33,'表１　R8補助（合計）'!$A$4:$FD$41,DV$1,FALSE)="","",VLOOKUP($FE33,'表１　R8補助（合計）'!$A$4:$FD$41,DV$1,FALSE)),"")</f>
        <v/>
      </c>
      <c r="DW33" s="111" t="str">
        <f>IFERROR(IF(VLOOKUP($FE33,'表１　R8補助（合計）'!$A$4:$FD$41,DW$1,FALSE)="","",VLOOKUP($FE33,'表１　R8補助（合計）'!$A$4:$FD$41,DW$1,FALSE)),"")</f>
        <v/>
      </c>
      <c r="DX33" s="112" t="str">
        <f>IFERROR(IF(VLOOKUP($FE33,'表１　R8補助（合計）'!$A$4:$FD$41,DX$1,FALSE)="","",VLOOKUP($FE33,'表１　R8補助（合計）'!$A$4:$FD$41,DX$1,FALSE)),"")</f>
        <v/>
      </c>
      <c r="DY33" s="111" t="str">
        <f>IFERROR(IF(VLOOKUP($FE33,'表１　R8補助（合計）'!$A$4:$FD$41,DY$1,FALSE)="","",VLOOKUP($FE33,'表１　R8補助（合計）'!$A$4:$FD$41,DY$1,FALSE)),"")</f>
        <v/>
      </c>
      <c r="DZ33" s="111" t="str">
        <f>IFERROR(IF(VLOOKUP($FE33,'表１　R8補助（合計）'!$A$4:$FD$41,DZ$1,FALSE)="","",VLOOKUP($FE33,'表１　R8補助（合計）'!$A$4:$FD$41,DZ$1,FALSE)),"")</f>
        <v/>
      </c>
      <c r="EA33" s="111" t="str">
        <f>IFERROR(IF(VLOOKUP($FE33,'表１　R8補助（合計）'!$A$4:$FD$41,EA$1,FALSE)="","",VLOOKUP($FE33,'表１　R8補助（合計）'!$A$4:$FD$41,EA$1,FALSE)),"")</f>
        <v/>
      </c>
      <c r="EB33" s="112" t="str">
        <f>IFERROR(IF(VLOOKUP($FE33,'表１　R8補助（合計）'!$A$4:$FD$41,EB$1,FALSE)="","",VLOOKUP($FE33,'表１　R8補助（合計）'!$A$4:$FD$41,EB$1,FALSE)),"")</f>
        <v/>
      </c>
      <c r="EC33" s="111" t="str">
        <f>IFERROR(IF(VLOOKUP($FE33,'表１　R8補助（合計）'!$A$4:$FD$41,EC$1,FALSE)="","",VLOOKUP($FE33,'表１　R8補助（合計）'!$A$4:$FD$41,EC$1,FALSE)),"")</f>
        <v/>
      </c>
      <c r="ED33" s="111" t="str">
        <f>IFERROR(IF(VLOOKUP($FE33,'表１　R8補助（合計）'!$A$4:$FD$41,ED$1,FALSE)="","",VLOOKUP($FE33,'表１　R8補助（合計）'!$A$4:$FD$41,ED$1,FALSE)),"")</f>
        <v/>
      </c>
      <c r="EE33" s="111" t="str">
        <f>IFERROR(IF(VLOOKUP($FE33,'表１　R8補助（合計）'!$A$4:$FD$41,EE$1,FALSE)="","",VLOOKUP($FE33,'表１　R8補助（合計）'!$A$4:$FD$41,EE$1,FALSE)),"")</f>
        <v/>
      </c>
      <c r="EF33" s="112" t="str">
        <f>IFERROR(IF(VLOOKUP($FE33,'表１　R8補助（合計）'!$A$4:$FD$41,EF$1,FALSE)="","",VLOOKUP($FE33,'表１　R8補助（合計）'!$A$4:$FD$41,EF$1,FALSE)),"")</f>
        <v/>
      </c>
      <c r="EG33" s="111" t="str">
        <f>IFERROR(IF(VLOOKUP($FE33,'表１　R8補助（合計）'!$A$4:$FD$41,EG$1,FALSE)="","",VLOOKUP($FE33,'表１　R8補助（合計）'!$A$4:$FD$41,EG$1,FALSE)),"")</f>
        <v/>
      </c>
      <c r="EH33" s="111" t="str">
        <f>IFERROR(IF(VLOOKUP($FE33,'表１　R8補助（合計）'!$A$4:$FD$41,EH$1,FALSE)="","",VLOOKUP($FE33,'表１　R8補助（合計）'!$A$4:$FD$41,EH$1,FALSE)),"")</f>
        <v/>
      </c>
      <c r="EI33" s="111" t="str">
        <f>IFERROR(IF(VLOOKUP($FE33,'表１　R8補助（合計）'!$A$4:$FD$41,EI$1,FALSE)="","",VLOOKUP($FE33,'表１　R8補助（合計）'!$A$4:$FD$41,EI$1,FALSE)),"")</f>
        <v/>
      </c>
      <c r="EJ33" s="112" t="str">
        <f>IFERROR(IF(VLOOKUP($FE33,'表１　R8補助（合計）'!$A$4:$FD$41,EJ$1,FALSE)="","",VLOOKUP($FE33,'表１　R8補助（合計）'!$A$4:$FD$41,EJ$1,FALSE)),"")</f>
        <v/>
      </c>
      <c r="EK33" s="111" t="str">
        <f>IFERROR(IF(VLOOKUP($FE33,'表１　R8補助（合計）'!$A$4:$FD$41,EK$1,FALSE)="","",VLOOKUP($FE33,'表１　R8補助（合計）'!$A$4:$FD$41,EK$1,FALSE)),"")</f>
        <v/>
      </c>
      <c r="EL33" s="111" t="str">
        <f>IFERROR(IF(VLOOKUP($FE33,'表１　R8補助（合計）'!$A$4:$FD$41,EL$1,FALSE)="","",VLOOKUP($FE33,'表１　R8補助（合計）'!$A$4:$FD$41,EL$1,FALSE)),"")</f>
        <v/>
      </c>
      <c r="EM33" s="111" t="str">
        <f>IFERROR(IF(VLOOKUP($FE33,'表１　R8補助（合計）'!$A$4:$FD$41,EM$1,FALSE)="","",VLOOKUP($FE33,'表１　R8補助（合計）'!$A$4:$FD$41,EM$1,FALSE)),"")</f>
        <v/>
      </c>
      <c r="EN33" s="112" t="str">
        <f>IFERROR(IF(VLOOKUP($FE33,'表１　R8補助（合計）'!$A$4:$FD$41,EN$1,FALSE)="","",VLOOKUP($FE33,'表１　R8補助（合計）'!$A$4:$FD$41,EN$1,FALSE)),"")</f>
        <v/>
      </c>
      <c r="EO33" s="111" t="str">
        <f>IFERROR(IF(VLOOKUP($FE33,'表１　R8補助（合計）'!$A$4:$FD$41,EO$1,FALSE)="","",VLOOKUP($FE33,'表１　R8補助（合計）'!$A$4:$FD$41,EO$1,FALSE)),"")</f>
        <v/>
      </c>
      <c r="EP33" s="111" t="str">
        <f>IFERROR(IF(VLOOKUP($FE33,'表１　R8補助（合計）'!$A$4:$FD$41,EP$1,FALSE)="","",VLOOKUP($FE33,'表１　R8補助（合計）'!$A$4:$FD$41,EP$1,FALSE)),"")</f>
        <v/>
      </c>
      <c r="EQ33" s="111" t="str">
        <f>IFERROR(IF(VLOOKUP($FE33,'表１　R8補助（合計）'!$A$4:$FD$41,EQ$1,FALSE)="","",VLOOKUP($FE33,'表１　R8補助（合計）'!$A$4:$FD$41,EQ$1,FALSE)),"")</f>
        <v/>
      </c>
      <c r="ER33" s="112" t="str">
        <f>IFERROR(IF(VLOOKUP($FE33,'表１　R8補助（合計）'!$A$4:$FD$41,ER$1,FALSE)="","",VLOOKUP($FE33,'表１　R8補助（合計）'!$A$4:$FD$41,ER$1,FALSE)),"")</f>
        <v/>
      </c>
      <c r="ES33" s="111" t="str">
        <f>IFERROR(IF(VLOOKUP($FE33,'表１　R8補助（合計）'!$A$4:$FD$41,ES$1,FALSE)="","",VLOOKUP($FE33,'表１　R8補助（合計）'!$A$4:$FD$41,ES$1,FALSE)),"")</f>
        <v/>
      </c>
      <c r="ET33" s="111" t="str">
        <f>IFERROR(IF(VLOOKUP($FE33,'表１　R8補助（合計）'!$A$4:$FD$41,ET$1,FALSE)="","",VLOOKUP($FE33,'表１　R8補助（合計）'!$A$4:$FD$41,ET$1,FALSE)),"")</f>
        <v/>
      </c>
      <c r="EU33" s="111" t="str">
        <f>IFERROR(IF(VLOOKUP($FE33,'表１　R8補助（合計）'!$A$4:$FD$41,EU$1,FALSE)="","",VLOOKUP($FE33,'表１　R8補助（合計）'!$A$4:$FD$41,EU$1,FALSE)),"")</f>
        <v/>
      </c>
      <c r="EV33" s="112" t="str">
        <f>IFERROR(IF(VLOOKUP($FE33,'表１　R8補助（合計）'!$A$4:$FD$41,EV$1,FALSE)="","",VLOOKUP($FE33,'表１　R8補助（合計）'!$A$4:$FD$41,EV$1,FALSE)),"")</f>
        <v/>
      </c>
      <c r="EW33" s="111" t="str">
        <f>IFERROR(IF(VLOOKUP($FE33,'表１　R8補助（合計）'!$A$4:$FD$41,EW$1,FALSE)="","",VLOOKUP($FE33,'表１　R8補助（合計）'!$A$4:$FD$41,EW$1,FALSE)),"")</f>
        <v/>
      </c>
      <c r="EX33" s="111" t="str">
        <f>IFERROR(IF(VLOOKUP($FE33,'表１　R8補助（合計）'!$A$4:$FD$41,EX$1,FALSE)="","",VLOOKUP($FE33,'表１　R8補助（合計）'!$A$4:$FD$41,EX$1,FALSE)),"")</f>
        <v/>
      </c>
      <c r="EY33" s="111" t="str">
        <f>IFERROR(IF(VLOOKUP($FE33,'表１　R8補助（合計）'!$A$4:$FD$41,EY$1,FALSE)="","",VLOOKUP($FE33,'表１　R8補助（合計）'!$A$4:$FD$41,EY$1,FALSE)),"")</f>
        <v/>
      </c>
      <c r="EZ33" s="112" t="str">
        <f>IFERROR(IF(VLOOKUP($FE33,'表１　R8補助（合計）'!$A$4:$FD$41,EZ$1,FALSE)="","",VLOOKUP($FE33,'表１　R8補助（合計）'!$A$4:$FD$41,EZ$1,FALSE)),"")</f>
        <v/>
      </c>
      <c r="FA33" s="165" t="str">
        <f t="shared" si="122"/>
        <v/>
      </c>
      <c r="FB33" s="166" t="str">
        <f t="shared" si="122"/>
        <v/>
      </c>
      <c r="FC33" s="166" t="str">
        <f t="shared" si="122"/>
        <v/>
      </c>
      <c r="FD33" s="159" t="str">
        <f t="shared" si="122"/>
        <v/>
      </c>
      <c r="FE33" s="126"/>
      <c r="FF33" s="65">
        <f t="shared" si="133"/>
        <v>24</v>
      </c>
    </row>
    <row r="34" spans="1:162" s="75" customFormat="1" ht="36.75" customHeight="1" x14ac:dyDescent="0.25">
      <c r="A34" s="175">
        <v>22</v>
      </c>
      <c r="B34" s="142" t="str">
        <f>IFERROR(IF(VLOOKUP($FE34,'表１　R8補助（合計）'!$A$4:$FD$41,B$1,FALSE)="","",VLOOKUP($FE34,'表１　R8補助（合計）'!$A$4:$FD$41,B$1,FALSE)),"")</f>
        <v/>
      </c>
      <c r="C34" s="142" t="str">
        <f>IFERROR(IF(VLOOKUP($FE34,'表１　R8補助（合計）'!$A$4:$FD$41,C$1,FALSE)="","",VLOOKUP($FE34,'表１　R8補助（合計）'!$A$4:$FD$41,C$1,FALSE)),"")</f>
        <v/>
      </c>
      <c r="D34" s="143" t="str">
        <f>IFERROR(IF(VLOOKUP($FE34,'表１　R8補助（合計）'!$A$4:$FD$41,D$1,FALSE)="","",VLOOKUP($FE34,'表１　R8補助（合計）'!$A$4:$FD$41,D$1,FALSE)),"")</f>
        <v/>
      </c>
      <c r="E34" s="143" t="str">
        <f>IFERROR(IF(VLOOKUP($FE34,'表１　R8補助（合計）'!$A$4:$FD$41,E$1,FALSE)="","",VLOOKUP($FE34,'表１　R8補助（合計）'!$A$4:$FD$41,E$1,FALSE)),"")</f>
        <v/>
      </c>
      <c r="F34" s="143" t="str">
        <f>IFERROR(IF(VLOOKUP($FE34,'表１　R8補助（合計）'!$A$4:$FD$41,F$1,FALSE)="","",VLOOKUP($FE34,'表１　R8補助（合計）'!$A$4:$FD$41,F$1,FALSE)),"")</f>
        <v/>
      </c>
      <c r="G34" s="143" t="str">
        <f>IFERROR(IF(VLOOKUP($FE34,'表１　R8補助（合計）'!$A$4:$FD$41,G$1,FALSE)="","",VLOOKUP($FE34,'表１　R8補助（合計）'!$A$4:$FD$41,G$1,FALSE)),"")</f>
        <v/>
      </c>
      <c r="H34" s="143" t="str">
        <f>IFERROR(IF(VLOOKUP($FE34,'表１　R8補助（合計）'!$A$4:$FD$41,H$1,FALSE)="","",VLOOKUP($FE34,'表１　R8補助（合計）'!$A$4:$FD$41,H$1,FALSE)),"")</f>
        <v/>
      </c>
      <c r="I34" s="144" t="str">
        <f>IFERROR(IF(VLOOKUP($FE34,'表１　R8補助（合計）'!$A$4:$FD$41,I$1,FALSE)="","",VLOOKUP($FE34,'表１　R8補助（合計）'!$A$4:$FD$41,I$1,FALSE))*$FD34,"")</f>
        <v/>
      </c>
      <c r="J34" s="144" t="str">
        <f>IFERROR(IF(VLOOKUP($FE34,'表１　R8補助（合計）'!$A$4:$FD$41,J$1,FALSE)="","",VLOOKUP($FE34,'表１　R8補助（合計）'!$A$4:$FD$41,J$1,FALSE))*$FD34,"")</f>
        <v/>
      </c>
      <c r="K34" s="144" t="str">
        <f>IFERROR(IF(VLOOKUP($FE34,'表１　R8補助（合計）'!$A$4:$FD$41,K$1,FALSE)="","",VLOOKUP($FE34,'表１　R8補助（合計）'!$A$4:$FD$41,K$1,FALSE))*$FD34,"")</f>
        <v/>
      </c>
      <c r="L34" s="138" t="e">
        <f t="shared" si="128"/>
        <v>#VALUE!</v>
      </c>
      <c r="M34" s="144" t="str">
        <f>IFERROR(IF(VLOOKUP($FE34,'表１　R8補助（合計）'!$A$4:$FD$41,M$1,FALSE)="","",VLOOKUP($FE34,'表１　R8補助（合計）'!$A$4:$FD$41,M$1,FALSE)),"")</f>
        <v/>
      </c>
      <c r="N34" s="139" t="e">
        <f t="shared" si="129"/>
        <v>#VALUE!</v>
      </c>
      <c r="O34" s="145" t="str">
        <f>IFERROR(IF(VLOOKUP($FE34,'表１　R8補助（合計）'!$A$4:$FD$41,O$1,FALSE)="","",VLOOKUP($FE34,'表１　R8補助（合計）'!$A$4:$FD$41,O$1,FALSE))*$FD34,"")</f>
        <v/>
      </c>
      <c r="P34" s="146" t="str">
        <f>IFERROR(IF(VLOOKUP($FE34,'表１　R8補助（合計）'!$A$4:$FD$41,P$1,FALSE)="","",VLOOKUP($FE34,'表１　R8補助（合計）'!$A$4:$FD$41,P$1,FALSE))*$FD34,"")</f>
        <v/>
      </c>
      <c r="Q34" s="146" t="str">
        <f>IFERROR(IF(VLOOKUP($FE34,'表１　R8補助（合計）'!$A$4:$FD$41,Q$1,FALSE)="","",VLOOKUP($FE34,'表１　R8補助（合計）'!$A$4:$FD$41,Q$1,FALSE))*$FD34,"")</f>
        <v/>
      </c>
      <c r="R34" s="140" t="e">
        <f t="shared" si="130"/>
        <v>#VALUE!</v>
      </c>
      <c r="S34" s="162"/>
      <c r="T34" s="147" t="str">
        <f>IFERROR(IF(VLOOKUP($FE34,'表１　R8補助（合計）'!$A$4:$FD$41,T$1,FALSE)="","",VLOOKUP($FE34,'表１　R8補助（合計）'!$A$4:$FD$41,T$1,FALSE)),"")</f>
        <v/>
      </c>
      <c r="U34" s="140" t="e">
        <f t="shared" si="131"/>
        <v>#VALUE!</v>
      </c>
      <c r="V34" s="147" t="str">
        <f>IFERROR(IF(VLOOKUP($FE34,'表１　R8補助（合計）'!$A$4:$FD$41,V$1,FALSE)="","",VLOOKUP($FE34,'表１　R8補助（合計）'!$A$4:$FD$41,V$1,FALSE)),"")</f>
        <v/>
      </c>
      <c r="W34" s="138" t="e">
        <f t="shared" si="132"/>
        <v>#VALUE!</v>
      </c>
      <c r="X34" s="147" t="str">
        <f>IFERROR(IF(VLOOKUP($FE34,'表１　R8補助（合計）'!$A$4:$FD$41,X$1,FALSE)="","",VLOOKUP($FE34,'表１　R8補助（合計）'!$A$4:$FD$41,X$1,FALSE)),"")</f>
        <v/>
      </c>
      <c r="Y34" s="147" t="str">
        <f>IFERROR(IF(VLOOKUP($FE34,'表１　R8補助（合計）'!$A$4:$FD$41,Y$1,FALSE)="","",VLOOKUP($FE34,'表１　R8補助（合計）'!$A$4:$FD$41,Y$1,FALSE)),"")</f>
        <v/>
      </c>
      <c r="Z34" s="147" t="str">
        <f>IFERROR(IF(VLOOKUP($FE34,'表１　R8補助（合計）'!$A$4:$FD$41,Z$1,FALSE)="","",VLOOKUP($FE34,'表１　R8補助（合計）'!$A$4:$FD$41,Z$1,FALSE)),"")</f>
        <v/>
      </c>
      <c r="AA34" s="147" t="str">
        <f>IFERROR(IF(VLOOKUP($FE34,'表１　R8補助（合計）'!$A$4:$FD$41,AA$1,FALSE)="","",VLOOKUP($FE34,'表１　R8補助（合計）'!$A$4:$FD$41,AA$1,FALSE)),"")</f>
        <v/>
      </c>
      <c r="AB34" s="147" t="str">
        <f>IFERROR(IF(VLOOKUP($FE34,'表１　R8補助（合計）'!$A$4:$FD$41,AB$1,FALSE)="","",VLOOKUP($FE34,'表１　R8補助（合計）'!$A$4:$FD$41,AB$1,FALSE)),"")</f>
        <v/>
      </c>
      <c r="AC34" s="147" t="str">
        <f>IFERROR(IF(VLOOKUP($FE34,'表１　R8補助（合計）'!$A$4:$FD$41,AC$1,FALSE)="","",VLOOKUP($FE34,'表１　R8補助（合計）'!$A$4:$FD$41,AC$1,FALSE)),"")</f>
        <v/>
      </c>
      <c r="AD34" s="147" t="str">
        <f>IFERROR(IF(VLOOKUP($FE34,'表１　R8補助（合計）'!$A$4:$FD$41,AD$1,FALSE)="","",VLOOKUP($FE34,'表１　R8補助（合計）'!$A$4:$FD$41,AD$1,FALSE)),"")</f>
        <v/>
      </c>
      <c r="AE34" s="147" t="str">
        <f>IFERROR(IF(VLOOKUP($FE34,'表１　R8補助（合計）'!$A$4:$FD$41,AE$1,FALSE)="","",VLOOKUP($FE34,'表１　R8補助（合計）'!$A$4:$FD$41,AE$1,FALSE)),"")</f>
        <v/>
      </c>
      <c r="AF34" s="147" t="str">
        <f>IFERROR(IF(VLOOKUP($FE34,'表１　R8補助（合計）'!$A$4:$FD$41,AF$1,FALSE)="","",VLOOKUP($FE34,'表１　R8補助（合計）'!$A$4:$FD$41,AF$1,FALSE)),"")</f>
        <v/>
      </c>
      <c r="AG34" s="147" t="str">
        <f>IFERROR(IF(VLOOKUP($FE34,'表１　R8補助（合計）'!$A$4:$FD$41,AG$1,FALSE)="","",VLOOKUP($FE34,'表１　R8補助（合計）'!$A$4:$FD$41,AG$1,FALSE)),"")</f>
        <v/>
      </c>
      <c r="AH34" s="147" t="str">
        <f>IFERROR(IF(VLOOKUP($FE34,'表１　R8補助（合計）'!$A$4:$FD$41,AH$1,FALSE)="","",VLOOKUP($FE34,'表１　R8補助（合計）'!$A$4:$FD$41,AH$1,FALSE)),"")</f>
        <v/>
      </c>
      <c r="AI34" s="147" t="str">
        <f>IFERROR(IF(VLOOKUP($FE34,'表１　R8補助（合計）'!$A$4:$FD$41,AI$1,FALSE)="","",VLOOKUP($FE34,'表１　R8補助（合計）'!$A$4:$FD$41,AI$1,FALSE)),"")</f>
        <v/>
      </c>
      <c r="AJ34" s="201"/>
      <c r="AK34" s="111" t="str">
        <f>IFERROR(IF(VLOOKUP($FE34,'表１　R8補助（合計）'!$A$4:$FD$41,AK$1,FALSE)="","",VLOOKUP($FE34,'表１　R8補助（合計）'!$A$4:$FD$41,AK$1,FALSE)),"")</f>
        <v/>
      </c>
      <c r="AL34" s="111" t="str">
        <f>IFERROR(IF(VLOOKUP($FE34,'表１　R8補助（合計）'!$A$4:$FD$41,AL$1,FALSE)="","",VLOOKUP($FE34,'表１　R8補助（合計）'!$A$4:$FD$41,AL$1,FALSE)),"")</f>
        <v/>
      </c>
      <c r="AM34" s="111" t="str">
        <f>IFERROR(IF(VLOOKUP($FE34,'表１　R8補助（合計）'!$A$4:$FD$41,AM$1,FALSE)="","",VLOOKUP($FE34,'表１　R8補助（合計）'!$A$4:$FD$41,AM$1,FALSE)),"")</f>
        <v/>
      </c>
      <c r="AN34" s="112" t="str">
        <f>IFERROR(IF(VLOOKUP($FE34,'表１　R8補助（合計）'!$A$4:$FD$41,AN$1,FALSE)="","",VLOOKUP($FE34,'表１　R8補助（合計）'!$A$4:$FD$41,AN$1,FALSE)),"")</f>
        <v/>
      </c>
      <c r="AO34" s="111" t="str">
        <f>IFERROR(IF(VLOOKUP($FE34,'表１　R8補助（合計）'!$A$4:$FD$41,AO$1,FALSE)="","",VLOOKUP($FE34,'表１　R8補助（合計）'!$A$4:$FD$41,AO$1,FALSE)),"")</f>
        <v/>
      </c>
      <c r="AP34" s="111" t="str">
        <f>IFERROR(IF(VLOOKUP($FE34,'表１　R8補助（合計）'!$A$4:$FD$41,AP$1,FALSE)="","",VLOOKUP($FE34,'表１　R8補助（合計）'!$A$4:$FD$41,AP$1,FALSE)),"")</f>
        <v/>
      </c>
      <c r="AQ34" s="111" t="str">
        <f>IFERROR(IF(VLOOKUP($FE34,'表１　R8補助（合計）'!$A$4:$FD$41,AQ$1,FALSE)="","",VLOOKUP($FE34,'表１　R8補助（合計）'!$A$4:$FD$41,AQ$1,FALSE)),"")</f>
        <v/>
      </c>
      <c r="AR34" s="112" t="str">
        <f>IFERROR(IF(VLOOKUP($FE34,'表１　R8補助（合計）'!$A$4:$FD$41,AR$1,FALSE)="","",VLOOKUP($FE34,'表１　R8補助（合計）'!$A$4:$FD$41,AR$1,FALSE)),"")</f>
        <v/>
      </c>
      <c r="AS34" s="111" t="str">
        <f>IFERROR(IF(VLOOKUP($FE34,'表１　R8補助（合計）'!$A$4:$FD$41,AS$1,FALSE)="","",VLOOKUP($FE34,'表１　R8補助（合計）'!$A$4:$FD$41,AS$1,FALSE)),"")</f>
        <v/>
      </c>
      <c r="AT34" s="111" t="str">
        <f>IFERROR(IF(VLOOKUP($FE34,'表１　R8補助（合計）'!$A$4:$FD$41,AT$1,FALSE)="","",VLOOKUP($FE34,'表１　R8補助（合計）'!$A$4:$FD$41,AT$1,FALSE)),"")</f>
        <v/>
      </c>
      <c r="AU34" s="111" t="str">
        <f>IFERROR(IF(VLOOKUP($FE34,'表１　R8補助（合計）'!$A$4:$FD$41,AU$1,FALSE)="","",VLOOKUP($FE34,'表１　R8補助（合計）'!$A$4:$FD$41,AU$1,FALSE)),"")</f>
        <v/>
      </c>
      <c r="AV34" s="112" t="str">
        <f>IFERROR(IF(VLOOKUP($FE34,'表１　R8補助（合計）'!$A$4:$FD$41,AV$1,FALSE)="","",VLOOKUP($FE34,'表１　R8補助（合計）'!$A$4:$FD$41,AV$1,FALSE)),"")</f>
        <v/>
      </c>
      <c r="AW34" s="111" t="str">
        <f>IFERROR(IF(VLOOKUP($FE34,'表１　R8補助（合計）'!$A$4:$FD$41,AW$1,FALSE)="","",VLOOKUP($FE34,'表１　R8補助（合計）'!$A$4:$FD$41,AW$1,FALSE)),"")</f>
        <v/>
      </c>
      <c r="AX34" s="111" t="str">
        <f>IFERROR(IF(VLOOKUP($FE34,'表１　R8補助（合計）'!$A$4:$FD$41,AX$1,FALSE)="","",VLOOKUP($FE34,'表１　R8補助（合計）'!$A$4:$FD$41,AX$1,FALSE)),"")</f>
        <v/>
      </c>
      <c r="AY34" s="111" t="str">
        <f>IFERROR(IF(VLOOKUP($FE34,'表１　R8補助（合計）'!$A$4:$FD$41,AY$1,FALSE)="","",VLOOKUP($FE34,'表１　R8補助（合計）'!$A$4:$FD$41,AY$1,FALSE)),"")</f>
        <v/>
      </c>
      <c r="AZ34" s="112" t="str">
        <f>IFERROR(IF(VLOOKUP($FE34,'表１　R8補助（合計）'!$A$4:$FD$41,AZ$1,FALSE)="","",VLOOKUP($FE34,'表１　R8補助（合計）'!$A$4:$FD$41,AZ$1,FALSE)),"")</f>
        <v/>
      </c>
      <c r="BA34" s="111" t="str">
        <f>IFERROR(IF(VLOOKUP($FE34,'表１　R8補助（合計）'!$A$4:$FD$41,BA$1,FALSE)="","",VLOOKUP($FE34,'表１　R8補助（合計）'!$A$4:$FD$41,BA$1,FALSE)),"")</f>
        <v/>
      </c>
      <c r="BB34" s="111" t="str">
        <f>IFERROR(IF(VLOOKUP($FE34,'表１　R8補助（合計）'!$A$4:$FD$41,BB$1,FALSE)="","",VLOOKUP($FE34,'表１　R8補助（合計）'!$A$4:$FD$41,BB$1,FALSE)),"")</f>
        <v/>
      </c>
      <c r="BC34" s="111" t="str">
        <f>IFERROR(IF(VLOOKUP($FE34,'表１　R8補助（合計）'!$A$4:$FD$41,BC$1,FALSE)="","",VLOOKUP($FE34,'表１　R8補助（合計）'!$A$4:$FD$41,BC$1,FALSE)),"")</f>
        <v/>
      </c>
      <c r="BD34" s="112" t="str">
        <f>IFERROR(IF(VLOOKUP($FE34,'表１　R8補助（合計）'!$A$4:$FD$41,BD$1,FALSE)="","",VLOOKUP($FE34,'表１　R8補助（合計）'!$A$4:$FD$41,BD$1,FALSE)),"")</f>
        <v/>
      </c>
      <c r="BE34" s="111" t="str">
        <f>IFERROR(IF(VLOOKUP($FE34,'表１　R8補助（合計）'!$A$4:$FD$41,BE$1,FALSE)="","",VLOOKUP($FE34,'表１　R8補助（合計）'!$A$4:$FD$41,BE$1,FALSE)),"")</f>
        <v/>
      </c>
      <c r="BF34" s="111" t="str">
        <f>IFERROR(IF(VLOOKUP($FE34,'表１　R8補助（合計）'!$A$4:$FD$41,BF$1,FALSE)="","",VLOOKUP($FE34,'表１　R8補助（合計）'!$A$4:$FD$41,BF$1,FALSE)),"")</f>
        <v/>
      </c>
      <c r="BG34" s="111" t="str">
        <f>IFERROR(IF(VLOOKUP($FE34,'表１　R8補助（合計）'!$A$4:$FD$41,BG$1,FALSE)="","",VLOOKUP($FE34,'表１　R8補助（合計）'!$A$4:$FD$41,BG$1,FALSE)),"")</f>
        <v/>
      </c>
      <c r="BH34" s="112" t="str">
        <f>IFERROR(IF(VLOOKUP($FE34,'表１　R8補助（合計）'!$A$4:$FD$41,BH$1,FALSE)="","",VLOOKUP($FE34,'表１　R8補助（合計）'!$A$4:$FD$41,BH$1,FALSE)),"")</f>
        <v/>
      </c>
      <c r="BI34" s="111" t="str">
        <f>IFERROR(IF(VLOOKUP($FE34,'表１　R8補助（合計）'!$A$4:$FD$41,BI$1,FALSE)="","",VLOOKUP($FE34,'表１　R8補助（合計）'!$A$4:$FD$41,BI$1,FALSE)),"")</f>
        <v/>
      </c>
      <c r="BJ34" s="111" t="str">
        <f>IFERROR(IF(VLOOKUP($FE34,'表１　R8補助（合計）'!$A$4:$FD$41,BJ$1,FALSE)="","",VLOOKUP($FE34,'表１　R8補助（合計）'!$A$4:$FD$41,BJ$1,FALSE)),"")</f>
        <v/>
      </c>
      <c r="BK34" s="111" t="str">
        <f>IFERROR(IF(VLOOKUP($FE34,'表１　R8補助（合計）'!$A$4:$FD$41,BK$1,FALSE)="","",VLOOKUP($FE34,'表１　R8補助（合計）'!$A$4:$FD$41,BK$1,FALSE)),"")</f>
        <v/>
      </c>
      <c r="BL34" s="112" t="str">
        <f>IFERROR(IF(VLOOKUP($FE34,'表１　R8補助（合計）'!$A$4:$FD$41,BL$1,FALSE)="","",VLOOKUP($FE34,'表１　R8補助（合計）'!$A$4:$FD$41,BL$1,FALSE)),"")</f>
        <v/>
      </c>
      <c r="BM34" s="111" t="str">
        <f>IFERROR(IF(VLOOKUP($FE34,'表１　R8補助（合計）'!$A$4:$FD$41,BM$1,FALSE)="","",VLOOKUP($FE34,'表１　R8補助（合計）'!$A$4:$FD$41,BM$1,FALSE)),"")</f>
        <v/>
      </c>
      <c r="BN34" s="111" t="str">
        <f>IFERROR(IF(VLOOKUP($FE34,'表１　R8補助（合計）'!$A$4:$FD$41,BN$1,FALSE)="","",VLOOKUP($FE34,'表１　R8補助（合計）'!$A$4:$FD$41,BN$1,FALSE)),"")</f>
        <v/>
      </c>
      <c r="BO34" s="111" t="str">
        <f>IFERROR(IF(VLOOKUP($FE34,'表１　R8補助（合計）'!$A$4:$FD$41,BO$1,FALSE)="","",VLOOKUP($FE34,'表１　R8補助（合計）'!$A$4:$FD$41,BO$1,FALSE)),"")</f>
        <v/>
      </c>
      <c r="BP34" s="112" t="str">
        <f>IFERROR(IF(VLOOKUP($FE34,'表１　R8補助（合計）'!$A$4:$FD$41,BP$1,FALSE)="","",VLOOKUP($FE34,'表１　R8補助（合計）'!$A$4:$FD$41,BP$1,FALSE)),"")</f>
        <v/>
      </c>
      <c r="BQ34" s="111" t="str">
        <f>IFERROR(IF(VLOOKUP($FE34,'表１　R8補助（合計）'!$A$4:$FD$41,BQ$1,FALSE)="","",VLOOKUP($FE34,'表１　R8補助（合計）'!$A$4:$FD$41,BQ$1,FALSE)),"")</f>
        <v/>
      </c>
      <c r="BR34" s="111" t="str">
        <f>IFERROR(IF(VLOOKUP($FE34,'表１　R8補助（合計）'!$A$4:$FD$41,BR$1,FALSE)="","",VLOOKUP($FE34,'表１　R8補助（合計）'!$A$4:$FD$41,BR$1,FALSE)),"")</f>
        <v/>
      </c>
      <c r="BS34" s="111" t="str">
        <f>IFERROR(IF(VLOOKUP($FE34,'表１　R8補助（合計）'!$A$4:$FD$41,BS$1,FALSE)="","",VLOOKUP($FE34,'表１　R8補助（合計）'!$A$4:$FD$41,BS$1,FALSE)),"")</f>
        <v/>
      </c>
      <c r="BT34" s="112" t="str">
        <f>IFERROR(IF(VLOOKUP($FE34,'表１　R8補助（合計）'!$A$4:$FD$41,BT$1,FALSE)="","",VLOOKUP($FE34,'表１　R8補助（合計）'!$A$4:$FD$41,BT$1,FALSE)),"")</f>
        <v/>
      </c>
      <c r="BU34" s="111" t="str">
        <f>IFERROR(IF(VLOOKUP($FE34,'表１　R8補助（合計）'!$A$4:$FD$41,BU$1,FALSE)="","",VLOOKUP($FE34,'表１　R8補助（合計）'!$A$4:$FD$41,BU$1,FALSE)),"")</f>
        <v/>
      </c>
      <c r="BV34" s="111" t="str">
        <f>IFERROR(IF(VLOOKUP($FE34,'表１　R8補助（合計）'!$A$4:$FD$41,BV$1,FALSE)="","",VLOOKUP($FE34,'表１　R8補助（合計）'!$A$4:$FD$41,BV$1,FALSE)),"")</f>
        <v/>
      </c>
      <c r="BW34" s="111" t="str">
        <f>IFERROR(IF(VLOOKUP($FE34,'表１　R8補助（合計）'!$A$4:$FD$41,BW$1,FALSE)="","",VLOOKUP($FE34,'表１　R8補助（合計）'!$A$4:$FD$41,BW$1,FALSE)),"")</f>
        <v/>
      </c>
      <c r="BX34" s="112" t="str">
        <f>IFERROR(IF(VLOOKUP($FE34,'表１　R8補助（合計）'!$A$4:$FD$41,BX$1,FALSE)="","",VLOOKUP($FE34,'表１　R8補助（合計）'!$A$4:$FD$41,BX$1,FALSE)),"")</f>
        <v/>
      </c>
      <c r="BY34" s="111" t="str">
        <f>IFERROR(IF(VLOOKUP($FE34,'表１　R8補助（合計）'!$A$4:$FD$41,BY$1,FALSE)="","",VLOOKUP($FE34,'表１　R8補助（合計）'!$A$4:$FD$41,BY$1,FALSE)),"")</f>
        <v/>
      </c>
      <c r="BZ34" s="111" t="str">
        <f>IFERROR(IF(VLOOKUP($FE34,'表１　R8補助（合計）'!$A$4:$FD$41,BZ$1,FALSE)="","",VLOOKUP($FE34,'表１　R8補助（合計）'!$A$4:$FD$41,BZ$1,FALSE)),"")</f>
        <v/>
      </c>
      <c r="CA34" s="111" t="str">
        <f>IFERROR(IF(VLOOKUP($FE34,'表１　R8補助（合計）'!$A$4:$FD$41,CA$1,FALSE)="","",VLOOKUP($FE34,'表１　R8補助（合計）'!$A$4:$FD$41,CA$1,FALSE)),"")</f>
        <v/>
      </c>
      <c r="CB34" s="112" t="str">
        <f>IFERROR(IF(VLOOKUP($FE34,'表１　R8補助（合計）'!$A$4:$FD$41,CB$1,FALSE)="","",VLOOKUP($FE34,'表１　R8補助（合計）'!$A$4:$FD$41,CB$1,FALSE)),"")</f>
        <v/>
      </c>
      <c r="CC34" s="111" t="str">
        <f>IFERROR(IF(VLOOKUP($FE34,'表１　R8補助（合計）'!$A$4:$FD$41,CC$1,FALSE)="","",VLOOKUP($FE34,'表１　R8補助（合計）'!$A$4:$FD$41,CC$1,FALSE)),"")</f>
        <v/>
      </c>
      <c r="CD34" s="111" t="str">
        <f>IFERROR(IF(VLOOKUP($FE34,'表１　R8補助（合計）'!$A$4:$FD$41,CD$1,FALSE)="","",VLOOKUP($FE34,'表１　R8補助（合計）'!$A$4:$FD$41,CD$1,FALSE)),"")</f>
        <v/>
      </c>
      <c r="CE34" s="111" t="str">
        <f>IFERROR(IF(VLOOKUP($FE34,'表１　R8補助（合計）'!$A$4:$FD$41,CE$1,FALSE)="","",VLOOKUP($FE34,'表１　R8補助（合計）'!$A$4:$FD$41,CE$1,FALSE)),"")</f>
        <v/>
      </c>
      <c r="CF34" s="112" t="str">
        <f>IFERROR(IF(VLOOKUP($FE34,'表１　R8補助（合計）'!$A$4:$FD$41,CF$1,FALSE)="","",VLOOKUP($FE34,'表１　R8補助（合計）'!$A$4:$FD$41,CF$1,FALSE)),"")</f>
        <v/>
      </c>
      <c r="CG34" s="111" t="str">
        <f>IFERROR(IF(VLOOKUP($FE34,'表１　R8補助（合計）'!$A$4:$FD$41,CG$1,FALSE)="","",VLOOKUP($FE34,'表１　R8補助（合計）'!$A$4:$FD$41,CG$1,FALSE)),"")</f>
        <v/>
      </c>
      <c r="CH34" s="111" t="str">
        <f>IFERROR(IF(VLOOKUP($FE34,'表１　R8補助（合計）'!$A$4:$FD$41,CH$1,FALSE)="","",VLOOKUP($FE34,'表１　R8補助（合計）'!$A$4:$FD$41,CH$1,FALSE)),"")</f>
        <v/>
      </c>
      <c r="CI34" s="111" t="str">
        <f>IFERROR(IF(VLOOKUP($FE34,'表１　R8補助（合計）'!$A$4:$FD$41,CI$1,FALSE)="","",VLOOKUP($FE34,'表１　R8補助（合計）'!$A$4:$FD$41,CI$1,FALSE)),"")</f>
        <v/>
      </c>
      <c r="CJ34" s="112" t="str">
        <f>IFERROR(IF(VLOOKUP($FE34,'表１　R8補助（合計）'!$A$4:$FD$41,CJ$1,FALSE)="","",VLOOKUP($FE34,'表１　R8補助（合計）'!$A$4:$FD$41,CJ$1,FALSE)),"")</f>
        <v/>
      </c>
      <c r="CK34" s="111" t="str">
        <f>IFERROR(IF(VLOOKUP($FE34,'表１　R8補助（合計）'!$A$4:$FD$41,CK$1,FALSE)="","",VLOOKUP($FE34,'表１　R8補助（合計）'!$A$4:$FD$41,CK$1,FALSE)),"")</f>
        <v/>
      </c>
      <c r="CL34" s="111" t="str">
        <f>IFERROR(IF(VLOOKUP($FE34,'表１　R8補助（合計）'!$A$4:$FD$41,CL$1,FALSE)="","",VLOOKUP($FE34,'表１　R8補助（合計）'!$A$4:$FD$41,CL$1,FALSE)),"")</f>
        <v/>
      </c>
      <c r="CM34" s="111" t="str">
        <f>IFERROR(IF(VLOOKUP($FE34,'表１　R8補助（合計）'!$A$4:$FD$41,CM$1,FALSE)="","",VLOOKUP($FE34,'表１　R8補助（合計）'!$A$4:$FD$41,CM$1,FALSE)),"")</f>
        <v/>
      </c>
      <c r="CN34" s="112" t="str">
        <f>IFERROR(IF(VLOOKUP($FE34,'表１　R8補助（合計）'!$A$4:$FD$41,CN$1,FALSE)="","",VLOOKUP($FE34,'表１　R8補助（合計）'!$A$4:$FD$41,CN$1,FALSE)),"")</f>
        <v/>
      </c>
      <c r="CO34" s="111" t="str">
        <f>IFERROR(IF(VLOOKUP($FE34,'表１　R8補助（合計）'!$A$4:$FD$41,CO$1,FALSE)="","",VLOOKUP($FE34,'表１　R8補助（合計）'!$A$4:$FD$41,CO$1,FALSE)),"")</f>
        <v/>
      </c>
      <c r="CP34" s="111" t="str">
        <f>IFERROR(IF(VLOOKUP($FE34,'表１　R8補助（合計）'!$A$4:$FD$41,CP$1,FALSE)="","",VLOOKUP($FE34,'表１　R8補助（合計）'!$A$4:$FD$41,CP$1,FALSE)),"")</f>
        <v/>
      </c>
      <c r="CQ34" s="111" t="str">
        <f>IFERROR(IF(VLOOKUP($FE34,'表１　R8補助（合計）'!$A$4:$FD$41,CQ$1,FALSE)="","",VLOOKUP($FE34,'表１　R8補助（合計）'!$A$4:$FD$41,CQ$1,FALSE)),"")</f>
        <v/>
      </c>
      <c r="CR34" s="112" t="str">
        <f>IFERROR(IF(VLOOKUP($FE34,'表１　R8補助（合計）'!$A$4:$FD$41,CR$1,FALSE)="","",VLOOKUP($FE34,'表１　R8補助（合計）'!$A$4:$FD$41,CR$1,FALSE)),"")</f>
        <v/>
      </c>
      <c r="CS34" s="111" t="str">
        <f>IFERROR(IF(VLOOKUP($FE34,'表１　R8補助（合計）'!$A$4:$FD$41,CS$1,FALSE)="","",VLOOKUP($FE34,'表１　R8補助（合計）'!$A$4:$FD$41,CS$1,FALSE)),"")</f>
        <v/>
      </c>
      <c r="CT34" s="111" t="str">
        <f>IFERROR(IF(VLOOKUP($FE34,'表１　R8補助（合計）'!$A$4:$FD$41,CT$1,FALSE)="","",VLOOKUP($FE34,'表１　R8補助（合計）'!$A$4:$FD$41,CT$1,FALSE)),"")</f>
        <v/>
      </c>
      <c r="CU34" s="111" t="str">
        <f>IFERROR(IF(VLOOKUP($FE34,'表１　R8補助（合計）'!$A$4:$FD$41,CU$1,FALSE)="","",VLOOKUP($FE34,'表１　R8補助（合計）'!$A$4:$FD$41,CU$1,FALSE)),"")</f>
        <v/>
      </c>
      <c r="CV34" s="112" t="str">
        <f>IFERROR(IF(VLOOKUP($FE34,'表１　R8補助（合計）'!$A$4:$FD$41,CV$1,FALSE)="","",VLOOKUP($FE34,'表１　R8補助（合計）'!$A$4:$FD$41,CV$1,FALSE)),"")</f>
        <v/>
      </c>
      <c r="CW34" s="111" t="str">
        <f>IFERROR(IF(VLOOKUP($FE34,'表１　R8補助（合計）'!$A$4:$FD$41,CW$1,FALSE)="","",VLOOKUP($FE34,'表１　R8補助（合計）'!$A$4:$FD$41,CW$1,FALSE)),"")</f>
        <v/>
      </c>
      <c r="CX34" s="111" t="str">
        <f>IFERROR(IF(VLOOKUP($FE34,'表１　R8補助（合計）'!$A$4:$FD$41,CX$1,FALSE)="","",VLOOKUP($FE34,'表１　R8補助（合計）'!$A$4:$FD$41,CX$1,FALSE)),"")</f>
        <v/>
      </c>
      <c r="CY34" s="111" t="str">
        <f>IFERROR(IF(VLOOKUP($FE34,'表１　R8補助（合計）'!$A$4:$FD$41,CY$1,FALSE)="","",VLOOKUP($FE34,'表１　R8補助（合計）'!$A$4:$FD$41,CY$1,FALSE)),"")</f>
        <v/>
      </c>
      <c r="CZ34" s="112" t="str">
        <f>IFERROR(IF(VLOOKUP($FE34,'表１　R8補助（合計）'!$A$4:$FD$41,CZ$1,FALSE)="","",VLOOKUP($FE34,'表１　R8補助（合計）'!$A$4:$FD$41,CZ$1,FALSE)),"")</f>
        <v/>
      </c>
      <c r="DA34" s="111" t="str">
        <f>IFERROR(IF(VLOOKUP($FE34,'表１　R8補助（合計）'!$A$4:$FD$41,DA$1,FALSE)="","",VLOOKUP($FE34,'表１　R8補助（合計）'!$A$4:$FD$41,DA$1,FALSE)),"")</f>
        <v/>
      </c>
      <c r="DB34" s="111" t="str">
        <f>IFERROR(IF(VLOOKUP($FE34,'表１　R8補助（合計）'!$A$4:$FD$41,DB$1,FALSE)="","",VLOOKUP($FE34,'表１　R8補助（合計）'!$A$4:$FD$41,DB$1,FALSE)),"")</f>
        <v/>
      </c>
      <c r="DC34" s="111" t="str">
        <f>IFERROR(IF(VLOOKUP($FE34,'表１　R8補助（合計）'!$A$4:$FD$41,DC$1,FALSE)="","",VLOOKUP($FE34,'表１　R8補助（合計）'!$A$4:$FD$41,DC$1,FALSE)),"")</f>
        <v/>
      </c>
      <c r="DD34" s="112" t="str">
        <f>IFERROR(IF(VLOOKUP($FE34,'表１　R8補助（合計）'!$A$4:$FD$41,DD$1,FALSE)="","",VLOOKUP($FE34,'表１　R8補助（合計）'!$A$4:$FD$41,DD$1,FALSE)),"")</f>
        <v/>
      </c>
      <c r="DE34" s="111" t="str">
        <f>IFERROR(IF(VLOOKUP($FE34,'表１　R8補助（合計）'!$A$4:$FD$41,DE$1,FALSE)="","",VLOOKUP($FE34,'表１　R8補助（合計）'!$A$4:$FD$41,DE$1,FALSE)),"")</f>
        <v/>
      </c>
      <c r="DF34" s="111" t="str">
        <f>IFERROR(IF(VLOOKUP($FE34,'表１　R8補助（合計）'!$A$4:$FD$41,DF$1,FALSE)="","",VLOOKUP($FE34,'表１　R8補助（合計）'!$A$4:$FD$41,DF$1,FALSE)),"")</f>
        <v/>
      </c>
      <c r="DG34" s="111" t="str">
        <f>IFERROR(IF(VLOOKUP($FE34,'表１　R8補助（合計）'!$A$4:$FD$41,DG$1,FALSE)="","",VLOOKUP($FE34,'表１　R8補助（合計）'!$A$4:$FD$41,DG$1,FALSE)),"")</f>
        <v/>
      </c>
      <c r="DH34" s="112" t="str">
        <f>IFERROR(IF(VLOOKUP($FE34,'表１　R8補助（合計）'!$A$4:$FD$41,DH$1,FALSE)="","",VLOOKUP($FE34,'表１　R8補助（合計）'!$A$4:$FD$41,DH$1,FALSE)),"")</f>
        <v/>
      </c>
      <c r="DI34" s="111" t="str">
        <f>IFERROR(IF(VLOOKUP($FE34,'表１　R8補助（合計）'!$A$4:$FD$41,DI$1,FALSE)="","",VLOOKUP($FE34,'表１　R8補助（合計）'!$A$4:$FD$41,DI$1,FALSE)),"")</f>
        <v/>
      </c>
      <c r="DJ34" s="111" t="str">
        <f>IFERROR(IF(VLOOKUP($FE34,'表１　R8補助（合計）'!$A$4:$FD$41,DJ$1,FALSE)="","",VLOOKUP($FE34,'表１　R8補助（合計）'!$A$4:$FD$41,DJ$1,FALSE)),"")</f>
        <v/>
      </c>
      <c r="DK34" s="111" t="str">
        <f>IFERROR(IF(VLOOKUP($FE34,'表１　R8補助（合計）'!$A$4:$FD$41,DK$1,FALSE)="","",VLOOKUP($FE34,'表１　R8補助（合計）'!$A$4:$FD$41,DK$1,FALSE)),"")</f>
        <v/>
      </c>
      <c r="DL34" s="112" t="str">
        <f>IFERROR(IF(VLOOKUP($FE34,'表１　R8補助（合計）'!$A$4:$FD$41,DL$1,FALSE)="","",VLOOKUP($FE34,'表１　R8補助（合計）'!$A$4:$FD$41,DL$1,FALSE)),"")</f>
        <v/>
      </c>
      <c r="DM34" s="111" t="str">
        <f>IFERROR(IF(VLOOKUP($FE34,'表１　R8補助（合計）'!$A$4:$FD$41,DM$1,FALSE)="","",VLOOKUP($FE34,'表１　R8補助（合計）'!$A$4:$FD$41,DM$1,FALSE)),"")</f>
        <v/>
      </c>
      <c r="DN34" s="111" t="str">
        <f>IFERROR(IF(VLOOKUP($FE34,'表１　R8補助（合計）'!$A$4:$FD$41,DN$1,FALSE)="","",VLOOKUP($FE34,'表１　R8補助（合計）'!$A$4:$FD$41,DN$1,FALSE)),"")</f>
        <v/>
      </c>
      <c r="DO34" s="111" t="str">
        <f>IFERROR(IF(VLOOKUP($FE34,'表１　R8補助（合計）'!$A$4:$FD$41,DO$1,FALSE)="","",VLOOKUP($FE34,'表１　R8補助（合計）'!$A$4:$FD$41,DO$1,FALSE)),"")</f>
        <v/>
      </c>
      <c r="DP34" s="112" t="str">
        <f>IFERROR(IF(VLOOKUP($FE34,'表１　R8補助（合計）'!$A$4:$FD$41,DP$1,FALSE)="","",VLOOKUP($FE34,'表１　R8補助（合計）'!$A$4:$FD$41,DP$1,FALSE)),"")</f>
        <v/>
      </c>
      <c r="DQ34" s="111" t="str">
        <f>IFERROR(IF(VLOOKUP($FE34,'表１　R8補助（合計）'!$A$4:$FD$41,DQ$1,FALSE)="","",VLOOKUP($FE34,'表１　R8補助（合計）'!$A$4:$FD$41,DQ$1,FALSE)),"")</f>
        <v/>
      </c>
      <c r="DR34" s="111" t="str">
        <f>IFERROR(IF(VLOOKUP($FE34,'表１　R8補助（合計）'!$A$4:$FD$41,DR$1,FALSE)="","",VLOOKUP($FE34,'表１　R8補助（合計）'!$A$4:$FD$41,DR$1,FALSE)),"")</f>
        <v/>
      </c>
      <c r="DS34" s="111" t="str">
        <f>IFERROR(IF(VLOOKUP($FE34,'表１　R8補助（合計）'!$A$4:$FD$41,DS$1,FALSE)="","",VLOOKUP($FE34,'表１　R8補助（合計）'!$A$4:$FD$41,DS$1,FALSE)),"")</f>
        <v/>
      </c>
      <c r="DT34" s="112" t="str">
        <f>IFERROR(IF(VLOOKUP($FE34,'表１　R8補助（合計）'!$A$4:$FD$41,DT$1,FALSE)="","",VLOOKUP($FE34,'表１　R8補助（合計）'!$A$4:$FD$41,DT$1,FALSE)),"")</f>
        <v/>
      </c>
      <c r="DU34" s="111" t="str">
        <f>IFERROR(IF(VLOOKUP($FE34,'表１　R8補助（合計）'!$A$4:$FD$41,DU$1,FALSE)="","",VLOOKUP($FE34,'表１　R8補助（合計）'!$A$4:$FD$41,DU$1,FALSE)),"")</f>
        <v/>
      </c>
      <c r="DV34" s="111" t="str">
        <f>IFERROR(IF(VLOOKUP($FE34,'表１　R8補助（合計）'!$A$4:$FD$41,DV$1,FALSE)="","",VLOOKUP($FE34,'表１　R8補助（合計）'!$A$4:$FD$41,DV$1,FALSE)),"")</f>
        <v/>
      </c>
      <c r="DW34" s="111" t="str">
        <f>IFERROR(IF(VLOOKUP($FE34,'表１　R8補助（合計）'!$A$4:$FD$41,DW$1,FALSE)="","",VLOOKUP($FE34,'表１　R8補助（合計）'!$A$4:$FD$41,DW$1,FALSE)),"")</f>
        <v/>
      </c>
      <c r="DX34" s="112" t="str">
        <f>IFERROR(IF(VLOOKUP($FE34,'表１　R8補助（合計）'!$A$4:$FD$41,DX$1,FALSE)="","",VLOOKUP($FE34,'表１　R8補助（合計）'!$A$4:$FD$41,DX$1,FALSE)),"")</f>
        <v/>
      </c>
      <c r="DY34" s="111" t="str">
        <f>IFERROR(IF(VLOOKUP($FE34,'表１　R8補助（合計）'!$A$4:$FD$41,DY$1,FALSE)="","",VLOOKUP($FE34,'表１　R8補助（合計）'!$A$4:$FD$41,DY$1,FALSE)),"")</f>
        <v/>
      </c>
      <c r="DZ34" s="111" t="str">
        <f>IFERROR(IF(VLOOKUP($FE34,'表１　R8補助（合計）'!$A$4:$FD$41,DZ$1,FALSE)="","",VLOOKUP($FE34,'表１　R8補助（合計）'!$A$4:$FD$41,DZ$1,FALSE)),"")</f>
        <v/>
      </c>
      <c r="EA34" s="111" t="str">
        <f>IFERROR(IF(VLOOKUP($FE34,'表１　R8補助（合計）'!$A$4:$FD$41,EA$1,FALSE)="","",VLOOKUP($FE34,'表１　R8補助（合計）'!$A$4:$FD$41,EA$1,FALSE)),"")</f>
        <v/>
      </c>
      <c r="EB34" s="112" t="str">
        <f>IFERROR(IF(VLOOKUP($FE34,'表１　R8補助（合計）'!$A$4:$FD$41,EB$1,FALSE)="","",VLOOKUP($FE34,'表１　R8補助（合計）'!$A$4:$FD$41,EB$1,FALSE)),"")</f>
        <v/>
      </c>
      <c r="EC34" s="111" t="str">
        <f>IFERROR(IF(VLOOKUP($FE34,'表１　R8補助（合計）'!$A$4:$FD$41,EC$1,FALSE)="","",VLOOKUP($FE34,'表１　R8補助（合計）'!$A$4:$FD$41,EC$1,FALSE)),"")</f>
        <v/>
      </c>
      <c r="ED34" s="111" t="str">
        <f>IFERROR(IF(VLOOKUP($FE34,'表１　R8補助（合計）'!$A$4:$FD$41,ED$1,FALSE)="","",VLOOKUP($FE34,'表１　R8補助（合計）'!$A$4:$FD$41,ED$1,FALSE)),"")</f>
        <v/>
      </c>
      <c r="EE34" s="111" t="str">
        <f>IFERROR(IF(VLOOKUP($FE34,'表１　R8補助（合計）'!$A$4:$FD$41,EE$1,FALSE)="","",VLOOKUP($FE34,'表１　R8補助（合計）'!$A$4:$FD$41,EE$1,FALSE)),"")</f>
        <v/>
      </c>
      <c r="EF34" s="112" t="str">
        <f>IFERROR(IF(VLOOKUP($FE34,'表１　R8補助（合計）'!$A$4:$FD$41,EF$1,FALSE)="","",VLOOKUP($FE34,'表１　R8補助（合計）'!$A$4:$FD$41,EF$1,FALSE)),"")</f>
        <v/>
      </c>
      <c r="EG34" s="111" t="str">
        <f>IFERROR(IF(VLOOKUP($FE34,'表１　R8補助（合計）'!$A$4:$FD$41,EG$1,FALSE)="","",VLOOKUP($FE34,'表１　R8補助（合計）'!$A$4:$FD$41,EG$1,FALSE)),"")</f>
        <v/>
      </c>
      <c r="EH34" s="111" t="str">
        <f>IFERROR(IF(VLOOKUP($FE34,'表１　R8補助（合計）'!$A$4:$FD$41,EH$1,FALSE)="","",VLOOKUP($FE34,'表１　R8補助（合計）'!$A$4:$FD$41,EH$1,FALSE)),"")</f>
        <v/>
      </c>
      <c r="EI34" s="111" t="str">
        <f>IFERROR(IF(VLOOKUP($FE34,'表１　R8補助（合計）'!$A$4:$FD$41,EI$1,FALSE)="","",VLOOKUP($FE34,'表１　R8補助（合計）'!$A$4:$FD$41,EI$1,FALSE)),"")</f>
        <v/>
      </c>
      <c r="EJ34" s="112" t="str">
        <f>IFERROR(IF(VLOOKUP($FE34,'表１　R8補助（合計）'!$A$4:$FD$41,EJ$1,FALSE)="","",VLOOKUP($FE34,'表１　R8補助（合計）'!$A$4:$FD$41,EJ$1,FALSE)),"")</f>
        <v/>
      </c>
      <c r="EK34" s="111" t="str">
        <f>IFERROR(IF(VLOOKUP($FE34,'表１　R8補助（合計）'!$A$4:$FD$41,EK$1,FALSE)="","",VLOOKUP($FE34,'表１　R8補助（合計）'!$A$4:$FD$41,EK$1,FALSE)),"")</f>
        <v/>
      </c>
      <c r="EL34" s="111" t="str">
        <f>IFERROR(IF(VLOOKUP($FE34,'表１　R8補助（合計）'!$A$4:$FD$41,EL$1,FALSE)="","",VLOOKUP($FE34,'表１　R8補助（合計）'!$A$4:$FD$41,EL$1,FALSE)),"")</f>
        <v/>
      </c>
      <c r="EM34" s="111" t="str">
        <f>IFERROR(IF(VLOOKUP($FE34,'表１　R8補助（合計）'!$A$4:$FD$41,EM$1,FALSE)="","",VLOOKUP($FE34,'表１　R8補助（合計）'!$A$4:$FD$41,EM$1,FALSE)),"")</f>
        <v/>
      </c>
      <c r="EN34" s="112" t="str">
        <f>IFERROR(IF(VLOOKUP($FE34,'表１　R8補助（合計）'!$A$4:$FD$41,EN$1,FALSE)="","",VLOOKUP($FE34,'表１　R8補助（合計）'!$A$4:$FD$41,EN$1,FALSE)),"")</f>
        <v/>
      </c>
      <c r="EO34" s="111" t="str">
        <f>IFERROR(IF(VLOOKUP($FE34,'表１　R8補助（合計）'!$A$4:$FD$41,EO$1,FALSE)="","",VLOOKUP($FE34,'表１　R8補助（合計）'!$A$4:$FD$41,EO$1,FALSE)),"")</f>
        <v/>
      </c>
      <c r="EP34" s="111" t="str">
        <f>IFERROR(IF(VLOOKUP($FE34,'表１　R8補助（合計）'!$A$4:$FD$41,EP$1,FALSE)="","",VLOOKUP($FE34,'表１　R8補助（合計）'!$A$4:$FD$41,EP$1,FALSE)),"")</f>
        <v/>
      </c>
      <c r="EQ34" s="111" t="str">
        <f>IFERROR(IF(VLOOKUP($FE34,'表１　R8補助（合計）'!$A$4:$FD$41,EQ$1,FALSE)="","",VLOOKUP($FE34,'表１　R8補助（合計）'!$A$4:$FD$41,EQ$1,FALSE)),"")</f>
        <v/>
      </c>
      <c r="ER34" s="112" t="str">
        <f>IFERROR(IF(VLOOKUP($FE34,'表１　R8補助（合計）'!$A$4:$FD$41,ER$1,FALSE)="","",VLOOKUP($FE34,'表１　R8補助（合計）'!$A$4:$FD$41,ER$1,FALSE)),"")</f>
        <v/>
      </c>
      <c r="ES34" s="111" t="str">
        <f>IFERROR(IF(VLOOKUP($FE34,'表１　R8補助（合計）'!$A$4:$FD$41,ES$1,FALSE)="","",VLOOKUP($FE34,'表１　R8補助（合計）'!$A$4:$FD$41,ES$1,FALSE)),"")</f>
        <v/>
      </c>
      <c r="ET34" s="111" t="str">
        <f>IFERROR(IF(VLOOKUP($FE34,'表１　R8補助（合計）'!$A$4:$FD$41,ET$1,FALSE)="","",VLOOKUP($FE34,'表１　R8補助（合計）'!$A$4:$FD$41,ET$1,FALSE)),"")</f>
        <v/>
      </c>
      <c r="EU34" s="111" t="str">
        <f>IFERROR(IF(VLOOKUP($FE34,'表１　R8補助（合計）'!$A$4:$FD$41,EU$1,FALSE)="","",VLOOKUP($FE34,'表１　R8補助（合計）'!$A$4:$FD$41,EU$1,FALSE)),"")</f>
        <v/>
      </c>
      <c r="EV34" s="112" t="str">
        <f>IFERROR(IF(VLOOKUP($FE34,'表１　R8補助（合計）'!$A$4:$FD$41,EV$1,FALSE)="","",VLOOKUP($FE34,'表１　R8補助（合計）'!$A$4:$FD$41,EV$1,FALSE)),"")</f>
        <v/>
      </c>
      <c r="EW34" s="111" t="str">
        <f>IFERROR(IF(VLOOKUP($FE34,'表１　R8補助（合計）'!$A$4:$FD$41,EW$1,FALSE)="","",VLOOKUP($FE34,'表１　R8補助（合計）'!$A$4:$FD$41,EW$1,FALSE)),"")</f>
        <v/>
      </c>
      <c r="EX34" s="111" t="str">
        <f>IFERROR(IF(VLOOKUP($FE34,'表１　R8補助（合計）'!$A$4:$FD$41,EX$1,FALSE)="","",VLOOKUP($FE34,'表１　R8補助（合計）'!$A$4:$FD$41,EX$1,FALSE)),"")</f>
        <v/>
      </c>
      <c r="EY34" s="111" t="str">
        <f>IFERROR(IF(VLOOKUP($FE34,'表１　R8補助（合計）'!$A$4:$FD$41,EY$1,FALSE)="","",VLOOKUP($FE34,'表１　R8補助（合計）'!$A$4:$FD$41,EY$1,FALSE)),"")</f>
        <v/>
      </c>
      <c r="EZ34" s="112" t="str">
        <f>IFERROR(IF(VLOOKUP($FE34,'表１　R8補助（合計）'!$A$4:$FD$41,EZ$1,FALSE)="","",VLOOKUP($FE34,'表１　R8補助（合計）'!$A$4:$FD$41,EZ$1,FALSE)),"")</f>
        <v/>
      </c>
      <c r="FA34" s="165" t="str">
        <f t="shared" si="122"/>
        <v/>
      </c>
      <c r="FB34" s="166" t="str">
        <f t="shared" si="122"/>
        <v/>
      </c>
      <c r="FC34" s="166" t="str">
        <f t="shared" si="122"/>
        <v/>
      </c>
      <c r="FD34" s="159" t="str">
        <f t="shared" si="122"/>
        <v/>
      </c>
      <c r="FE34" s="126"/>
      <c r="FF34" s="65">
        <f t="shared" si="133"/>
        <v>25</v>
      </c>
    </row>
    <row r="35" spans="1:162" s="75" customFormat="1" ht="36.75" customHeight="1" x14ac:dyDescent="0.25">
      <c r="A35" s="175">
        <v>23</v>
      </c>
      <c r="B35" s="142" t="str">
        <f>IFERROR(IF(VLOOKUP($FE35,'表１　R8補助（合計）'!$A$4:$FD$41,B$1,FALSE)="","",VLOOKUP($FE35,'表１　R8補助（合計）'!$A$4:$FD$41,B$1,FALSE)),"")</f>
        <v/>
      </c>
      <c r="C35" s="142" t="str">
        <f>IFERROR(IF(VLOOKUP($FE35,'表１　R8補助（合計）'!$A$4:$FD$41,C$1,FALSE)="","",VLOOKUP($FE35,'表１　R8補助（合計）'!$A$4:$FD$41,C$1,FALSE)),"")</f>
        <v/>
      </c>
      <c r="D35" s="143" t="str">
        <f>IFERROR(IF(VLOOKUP($FE35,'表１　R8補助（合計）'!$A$4:$FD$41,D$1,FALSE)="","",VLOOKUP($FE35,'表１　R8補助（合計）'!$A$4:$FD$41,D$1,FALSE)),"")</f>
        <v/>
      </c>
      <c r="E35" s="143" t="str">
        <f>IFERROR(IF(VLOOKUP($FE35,'表１　R8補助（合計）'!$A$4:$FD$41,E$1,FALSE)="","",VLOOKUP($FE35,'表１　R8補助（合計）'!$A$4:$FD$41,E$1,FALSE)),"")</f>
        <v/>
      </c>
      <c r="F35" s="143" t="str">
        <f>IFERROR(IF(VLOOKUP($FE35,'表１　R8補助（合計）'!$A$4:$FD$41,F$1,FALSE)="","",VLOOKUP($FE35,'表１　R8補助（合計）'!$A$4:$FD$41,F$1,FALSE)),"")</f>
        <v/>
      </c>
      <c r="G35" s="143" t="str">
        <f>IFERROR(IF(VLOOKUP($FE35,'表１　R8補助（合計）'!$A$4:$FD$41,G$1,FALSE)="","",VLOOKUP($FE35,'表１　R8補助（合計）'!$A$4:$FD$41,G$1,FALSE)),"")</f>
        <v/>
      </c>
      <c r="H35" s="143" t="str">
        <f>IFERROR(IF(VLOOKUP($FE35,'表１　R8補助（合計）'!$A$4:$FD$41,H$1,FALSE)="","",VLOOKUP($FE35,'表１　R8補助（合計）'!$A$4:$FD$41,H$1,FALSE)),"")</f>
        <v/>
      </c>
      <c r="I35" s="144" t="str">
        <f>IFERROR(IF(VLOOKUP($FE35,'表１　R8補助（合計）'!$A$4:$FD$41,I$1,FALSE)="","",VLOOKUP($FE35,'表１　R8補助（合計）'!$A$4:$FD$41,I$1,FALSE))*$FD35,"")</f>
        <v/>
      </c>
      <c r="J35" s="144" t="str">
        <f>IFERROR(IF(VLOOKUP($FE35,'表１　R8補助（合計）'!$A$4:$FD$41,J$1,FALSE)="","",VLOOKUP($FE35,'表１　R8補助（合計）'!$A$4:$FD$41,J$1,FALSE))*$FD35,"")</f>
        <v/>
      </c>
      <c r="K35" s="144" t="str">
        <f>IFERROR(IF(VLOOKUP($FE35,'表１　R8補助（合計）'!$A$4:$FD$41,K$1,FALSE)="","",VLOOKUP($FE35,'表１　R8補助（合計）'!$A$4:$FD$41,K$1,FALSE))*$FD35,"")</f>
        <v/>
      </c>
      <c r="L35" s="138" t="e">
        <f t="shared" si="128"/>
        <v>#VALUE!</v>
      </c>
      <c r="M35" s="144" t="str">
        <f>IFERROR(IF(VLOOKUP($FE35,'表１　R8補助（合計）'!$A$4:$FD$41,M$1,FALSE)="","",VLOOKUP($FE35,'表１　R8補助（合計）'!$A$4:$FD$41,M$1,FALSE)),"")</f>
        <v/>
      </c>
      <c r="N35" s="139" t="e">
        <f t="shared" si="129"/>
        <v>#VALUE!</v>
      </c>
      <c r="O35" s="145" t="str">
        <f>IFERROR(IF(VLOOKUP($FE35,'表１　R8補助（合計）'!$A$4:$FD$41,O$1,FALSE)="","",VLOOKUP($FE35,'表１　R8補助（合計）'!$A$4:$FD$41,O$1,FALSE))*$FD35,"")</f>
        <v/>
      </c>
      <c r="P35" s="146" t="str">
        <f>IFERROR(IF(VLOOKUP($FE35,'表１　R8補助（合計）'!$A$4:$FD$41,P$1,FALSE)="","",VLOOKUP($FE35,'表１　R8補助（合計）'!$A$4:$FD$41,P$1,FALSE))*$FD35,"")</f>
        <v/>
      </c>
      <c r="Q35" s="146" t="str">
        <f>IFERROR(IF(VLOOKUP($FE35,'表１　R8補助（合計）'!$A$4:$FD$41,Q$1,FALSE)="","",VLOOKUP($FE35,'表１　R8補助（合計）'!$A$4:$FD$41,Q$1,FALSE))*$FD35,"")</f>
        <v/>
      </c>
      <c r="R35" s="140" t="e">
        <f t="shared" si="130"/>
        <v>#VALUE!</v>
      </c>
      <c r="S35" s="162"/>
      <c r="T35" s="147" t="str">
        <f>IFERROR(IF(VLOOKUP($FE35,'表１　R8補助（合計）'!$A$4:$FD$41,T$1,FALSE)="","",VLOOKUP($FE35,'表１　R8補助（合計）'!$A$4:$FD$41,T$1,FALSE)),"")</f>
        <v/>
      </c>
      <c r="U35" s="140" t="e">
        <f t="shared" si="131"/>
        <v>#VALUE!</v>
      </c>
      <c r="V35" s="147" t="str">
        <f>IFERROR(IF(VLOOKUP($FE35,'表１　R8補助（合計）'!$A$4:$FD$41,V$1,FALSE)="","",VLOOKUP($FE35,'表１　R8補助（合計）'!$A$4:$FD$41,V$1,FALSE)),"")</f>
        <v/>
      </c>
      <c r="W35" s="138" t="e">
        <f t="shared" si="132"/>
        <v>#VALUE!</v>
      </c>
      <c r="X35" s="147" t="str">
        <f>IFERROR(IF(VLOOKUP($FE35,'表１　R8補助（合計）'!$A$4:$FD$41,X$1,FALSE)="","",VLOOKUP($FE35,'表１　R8補助（合計）'!$A$4:$FD$41,X$1,FALSE)),"")</f>
        <v/>
      </c>
      <c r="Y35" s="147" t="str">
        <f>IFERROR(IF(VLOOKUP($FE35,'表１　R8補助（合計）'!$A$4:$FD$41,Y$1,FALSE)="","",VLOOKUP($FE35,'表１　R8補助（合計）'!$A$4:$FD$41,Y$1,FALSE)),"")</f>
        <v/>
      </c>
      <c r="Z35" s="147" t="str">
        <f>IFERROR(IF(VLOOKUP($FE35,'表１　R8補助（合計）'!$A$4:$FD$41,Z$1,FALSE)="","",VLOOKUP($FE35,'表１　R8補助（合計）'!$A$4:$FD$41,Z$1,FALSE)),"")</f>
        <v/>
      </c>
      <c r="AA35" s="147" t="str">
        <f>IFERROR(IF(VLOOKUP($FE35,'表１　R8補助（合計）'!$A$4:$FD$41,AA$1,FALSE)="","",VLOOKUP($FE35,'表１　R8補助（合計）'!$A$4:$FD$41,AA$1,FALSE)),"")</f>
        <v/>
      </c>
      <c r="AB35" s="147" t="str">
        <f>IFERROR(IF(VLOOKUP($FE35,'表１　R8補助（合計）'!$A$4:$FD$41,AB$1,FALSE)="","",VLOOKUP($FE35,'表１　R8補助（合計）'!$A$4:$FD$41,AB$1,FALSE)),"")</f>
        <v/>
      </c>
      <c r="AC35" s="147" t="str">
        <f>IFERROR(IF(VLOOKUP($FE35,'表１　R8補助（合計）'!$A$4:$FD$41,AC$1,FALSE)="","",VLOOKUP($FE35,'表１　R8補助（合計）'!$A$4:$FD$41,AC$1,FALSE)),"")</f>
        <v/>
      </c>
      <c r="AD35" s="147" t="str">
        <f>IFERROR(IF(VLOOKUP($FE35,'表１　R8補助（合計）'!$A$4:$FD$41,AD$1,FALSE)="","",VLOOKUP($FE35,'表１　R8補助（合計）'!$A$4:$FD$41,AD$1,FALSE)),"")</f>
        <v/>
      </c>
      <c r="AE35" s="147" t="str">
        <f>IFERROR(IF(VLOOKUP($FE35,'表１　R8補助（合計）'!$A$4:$FD$41,AE$1,FALSE)="","",VLOOKUP($FE35,'表１　R8補助（合計）'!$A$4:$FD$41,AE$1,FALSE)),"")</f>
        <v/>
      </c>
      <c r="AF35" s="147" t="str">
        <f>IFERROR(IF(VLOOKUP($FE35,'表１　R8補助（合計）'!$A$4:$FD$41,AF$1,FALSE)="","",VLOOKUP($FE35,'表１　R8補助（合計）'!$A$4:$FD$41,AF$1,FALSE)),"")</f>
        <v/>
      </c>
      <c r="AG35" s="147" t="str">
        <f>IFERROR(IF(VLOOKUP($FE35,'表１　R8補助（合計）'!$A$4:$FD$41,AG$1,FALSE)="","",VLOOKUP($FE35,'表１　R8補助（合計）'!$A$4:$FD$41,AG$1,FALSE)),"")</f>
        <v/>
      </c>
      <c r="AH35" s="147" t="str">
        <f>IFERROR(IF(VLOOKUP($FE35,'表１　R8補助（合計）'!$A$4:$FD$41,AH$1,FALSE)="","",VLOOKUP($FE35,'表１　R8補助（合計）'!$A$4:$FD$41,AH$1,FALSE)),"")</f>
        <v/>
      </c>
      <c r="AI35" s="147" t="str">
        <f>IFERROR(IF(VLOOKUP($FE35,'表１　R8補助（合計）'!$A$4:$FD$41,AI$1,FALSE)="","",VLOOKUP($FE35,'表１　R8補助（合計）'!$A$4:$FD$41,AI$1,FALSE)),"")</f>
        <v/>
      </c>
      <c r="AJ35" s="201"/>
      <c r="AK35" s="111" t="str">
        <f>IFERROR(IF(VLOOKUP($FE35,'表１　R8補助（合計）'!$A$4:$FD$41,AK$1,FALSE)="","",VLOOKUP($FE35,'表１　R8補助（合計）'!$A$4:$FD$41,AK$1,FALSE)),"")</f>
        <v/>
      </c>
      <c r="AL35" s="111" t="str">
        <f>IFERROR(IF(VLOOKUP($FE35,'表１　R8補助（合計）'!$A$4:$FD$41,AL$1,FALSE)="","",VLOOKUP($FE35,'表１　R8補助（合計）'!$A$4:$FD$41,AL$1,FALSE)),"")</f>
        <v/>
      </c>
      <c r="AM35" s="111" t="str">
        <f>IFERROR(IF(VLOOKUP($FE35,'表１　R8補助（合計）'!$A$4:$FD$41,AM$1,FALSE)="","",VLOOKUP($FE35,'表１　R8補助（合計）'!$A$4:$FD$41,AM$1,FALSE)),"")</f>
        <v/>
      </c>
      <c r="AN35" s="112" t="str">
        <f>IFERROR(IF(VLOOKUP($FE35,'表１　R8補助（合計）'!$A$4:$FD$41,AN$1,FALSE)="","",VLOOKUP($FE35,'表１　R8補助（合計）'!$A$4:$FD$41,AN$1,FALSE)),"")</f>
        <v/>
      </c>
      <c r="AO35" s="111" t="str">
        <f>IFERROR(IF(VLOOKUP($FE35,'表１　R8補助（合計）'!$A$4:$FD$41,AO$1,FALSE)="","",VLOOKUP($FE35,'表１　R8補助（合計）'!$A$4:$FD$41,AO$1,FALSE)),"")</f>
        <v/>
      </c>
      <c r="AP35" s="111" t="str">
        <f>IFERROR(IF(VLOOKUP($FE35,'表１　R8補助（合計）'!$A$4:$FD$41,AP$1,FALSE)="","",VLOOKUP($FE35,'表１　R8補助（合計）'!$A$4:$FD$41,AP$1,FALSE)),"")</f>
        <v/>
      </c>
      <c r="AQ35" s="111" t="str">
        <f>IFERROR(IF(VLOOKUP($FE35,'表１　R8補助（合計）'!$A$4:$FD$41,AQ$1,FALSE)="","",VLOOKUP($FE35,'表１　R8補助（合計）'!$A$4:$FD$41,AQ$1,FALSE)),"")</f>
        <v/>
      </c>
      <c r="AR35" s="112" t="str">
        <f>IFERROR(IF(VLOOKUP($FE35,'表１　R8補助（合計）'!$A$4:$FD$41,AR$1,FALSE)="","",VLOOKUP($FE35,'表１　R8補助（合計）'!$A$4:$FD$41,AR$1,FALSE)),"")</f>
        <v/>
      </c>
      <c r="AS35" s="111" t="str">
        <f>IFERROR(IF(VLOOKUP($FE35,'表１　R8補助（合計）'!$A$4:$FD$41,AS$1,FALSE)="","",VLOOKUP($FE35,'表１　R8補助（合計）'!$A$4:$FD$41,AS$1,FALSE)),"")</f>
        <v/>
      </c>
      <c r="AT35" s="111" t="str">
        <f>IFERROR(IF(VLOOKUP($FE35,'表１　R8補助（合計）'!$A$4:$FD$41,AT$1,FALSE)="","",VLOOKUP($FE35,'表１　R8補助（合計）'!$A$4:$FD$41,AT$1,FALSE)),"")</f>
        <v/>
      </c>
      <c r="AU35" s="111" t="str">
        <f>IFERROR(IF(VLOOKUP($FE35,'表１　R8補助（合計）'!$A$4:$FD$41,AU$1,FALSE)="","",VLOOKUP($FE35,'表１　R8補助（合計）'!$A$4:$FD$41,AU$1,FALSE)),"")</f>
        <v/>
      </c>
      <c r="AV35" s="112" t="str">
        <f>IFERROR(IF(VLOOKUP($FE35,'表１　R8補助（合計）'!$A$4:$FD$41,AV$1,FALSE)="","",VLOOKUP($FE35,'表１　R8補助（合計）'!$A$4:$FD$41,AV$1,FALSE)),"")</f>
        <v/>
      </c>
      <c r="AW35" s="111" t="str">
        <f>IFERROR(IF(VLOOKUP($FE35,'表１　R8補助（合計）'!$A$4:$FD$41,AW$1,FALSE)="","",VLOOKUP($FE35,'表１　R8補助（合計）'!$A$4:$FD$41,AW$1,FALSE)),"")</f>
        <v/>
      </c>
      <c r="AX35" s="111" t="str">
        <f>IFERROR(IF(VLOOKUP($FE35,'表１　R8補助（合計）'!$A$4:$FD$41,AX$1,FALSE)="","",VLOOKUP($FE35,'表１　R8補助（合計）'!$A$4:$FD$41,AX$1,FALSE)),"")</f>
        <v/>
      </c>
      <c r="AY35" s="111" t="str">
        <f>IFERROR(IF(VLOOKUP($FE35,'表１　R8補助（合計）'!$A$4:$FD$41,AY$1,FALSE)="","",VLOOKUP($FE35,'表１　R8補助（合計）'!$A$4:$FD$41,AY$1,FALSE)),"")</f>
        <v/>
      </c>
      <c r="AZ35" s="112" t="str">
        <f>IFERROR(IF(VLOOKUP($FE35,'表１　R8補助（合計）'!$A$4:$FD$41,AZ$1,FALSE)="","",VLOOKUP($FE35,'表１　R8補助（合計）'!$A$4:$FD$41,AZ$1,FALSE)),"")</f>
        <v/>
      </c>
      <c r="BA35" s="111" t="str">
        <f>IFERROR(IF(VLOOKUP($FE35,'表１　R8補助（合計）'!$A$4:$FD$41,BA$1,FALSE)="","",VLOOKUP($FE35,'表１　R8補助（合計）'!$A$4:$FD$41,BA$1,FALSE)),"")</f>
        <v/>
      </c>
      <c r="BB35" s="111" t="str">
        <f>IFERROR(IF(VLOOKUP($FE35,'表１　R8補助（合計）'!$A$4:$FD$41,BB$1,FALSE)="","",VLOOKUP($FE35,'表１　R8補助（合計）'!$A$4:$FD$41,BB$1,FALSE)),"")</f>
        <v/>
      </c>
      <c r="BC35" s="111" t="str">
        <f>IFERROR(IF(VLOOKUP($FE35,'表１　R8補助（合計）'!$A$4:$FD$41,BC$1,FALSE)="","",VLOOKUP($FE35,'表１　R8補助（合計）'!$A$4:$FD$41,BC$1,FALSE)),"")</f>
        <v/>
      </c>
      <c r="BD35" s="112" t="str">
        <f>IFERROR(IF(VLOOKUP($FE35,'表１　R8補助（合計）'!$A$4:$FD$41,BD$1,FALSE)="","",VLOOKUP($FE35,'表１　R8補助（合計）'!$A$4:$FD$41,BD$1,FALSE)),"")</f>
        <v/>
      </c>
      <c r="BE35" s="111" t="str">
        <f>IFERROR(IF(VLOOKUP($FE35,'表１　R8補助（合計）'!$A$4:$FD$41,BE$1,FALSE)="","",VLOOKUP($FE35,'表１　R8補助（合計）'!$A$4:$FD$41,BE$1,FALSE)),"")</f>
        <v/>
      </c>
      <c r="BF35" s="111" t="str">
        <f>IFERROR(IF(VLOOKUP($FE35,'表１　R8補助（合計）'!$A$4:$FD$41,BF$1,FALSE)="","",VLOOKUP($FE35,'表１　R8補助（合計）'!$A$4:$FD$41,BF$1,FALSE)),"")</f>
        <v/>
      </c>
      <c r="BG35" s="111" t="str">
        <f>IFERROR(IF(VLOOKUP($FE35,'表１　R8補助（合計）'!$A$4:$FD$41,BG$1,FALSE)="","",VLOOKUP($FE35,'表１　R8補助（合計）'!$A$4:$FD$41,BG$1,FALSE)),"")</f>
        <v/>
      </c>
      <c r="BH35" s="112" t="str">
        <f>IFERROR(IF(VLOOKUP($FE35,'表１　R8補助（合計）'!$A$4:$FD$41,BH$1,FALSE)="","",VLOOKUP($FE35,'表１　R8補助（合計）'!$A$4:$FD$41,BH$1,FALSE)),"")</f>
        <v/>
      </c>
      <c r="BI35" s="111" t="str">
        <f>IFERROR(IF(VLOOKUP($FE35,'表１　R8補助（合計）'!$A$4:$FD$41,BI$1,FALSE)="","",VLOOKUP($FE35,'表１　R8補助（合計）'!$A$4:$FD$41,BI$1,FALSE)),"")</f>
        <v/>
      </c>
      <c r="BJ35" s="111" t="str">
        <f>IFERROR(IF(VLOOKUP($FE35,'表１　R8補助（合計）'!$A$4:$FD$41,BJ$1,FALSE)="","",VLOOKUP($FE35,'表１　R8補助（合計）'!$A$4:$FD$41,BJ$1,FALSE)),"")</f>
        <v/>
      </c>
      <c r="BK35" s="111" t="str">
        <f>IFERROR(IF(VLOOKUP($FE35,'表１　R8補助（合計）'!$A$4:$FD$41,BK$1,FALSE)="","",VLOOKUP($FE35,'表１　R8補助（合計）'!$A$4:$FD$41,BK$1,FALSE)),"")</f>
        <v/>
      </c>
      <c r="BL35" s="112" t="str">
        <f>IFERROR(IF(VLOOKUP($FE35,'表１　R8補助（合計）'!$A$4:$FD$41,BL$1,FALSE)="","",VLOOKUP($FE35,'表１　R8補助（合計）'!$A$4:$FD$41,BL$1,FALSE)),"")</f>
        <v/>
      </c>
      <c r="BM35" s="111" t="str">
        <f>IFERROR(IF(VLOOKUP($FE35,'表１　R8補助（合計）'!$A$4:$FD$41,BM$1,FALSE)="","",VLOOKUP($FE35,'表１　R8補助（合計）'!$A$4:$FD$41,BM$1,FALSE)),"")</f>
        <v/>
      </c>
      <c r="BN35" s="111" t="str">
        <f>IFERROR(IF(VLOOKUP($FE35,'表１　R8補助（合計）'!$A$4:$FD$41,BN$1,FALSE)="","",VLOOKUP($FE35,'表１　R8補助（合計）'!$A$4:$FD$41,BN$1,FALSE)),"")</f>
        <v/>
      </c>
      <c r="BO35" s="111" t="str">
        <f>IFERROR(IF(VLOOKUP($FE35,'表１　R8補助（合計）'!$A$4:$FD$41,BO$1,FALSE)="","",VLOOKUP($FE35,'表１　R8補助（合計）'!$A$4:$FD$41,BO$1,FALSE)),"")</f>
        <v/>
      </c>
      <c r="BP35" s="112" t="str">
        <f>IFERROR(IF(VLOOKUP($FE35,'表１　R8補助（合計）'!$A$4:$FD$41,BP$1,FALSE)="","",VLOOKUP($FE35,'表１　R8補助（合計）'!$A$4:$FD$41,BP$1,FALSE)),"")</f>
        <v/>
      </c>
      <c r="BQ35" s="111" t="str">
        <f>IFERROR(IF(VLOOKUP($FE35,'表１　R8補助（合計）'!$A$4:$FD$41,BQ$1,FALSE)="","",VLOOKUP($FE35,'表１　R8補助（合計）'!$A$4:$FD$41,BQ$1,FALSE)),"")</f>
        <v/>
      </c>
      <c r="BR35" s="111" t="str">
        <f>IFERROR(IF(VLOOKUP($FE35,'表１　R8補助（合計）'!$A$4:$FD$41,BR$1,FALSE)="","",VLOOKUP($FE35,'表１　R8補助（合計）'!$A$4:$FD$41,BR$1,FALSE)),"")</f>
        <v/>
      </c>
      <c r="BS35" s="111" t="str">
        <f>IFERROR(IF(VLOOKUP($FE35,'表１　R8補助（合計）'!$A$4:$FD$41,BS$1,FALSE)="","",VLOOKUP($FE35,'表１　R8補助（合計）'!$A$4:$FD$41,BS$1,FALSE)),"")</f>
        <v/>
      </c>
      <c r="BT35" s="112" t="str">
        <f>IFERROR(IF(VLOOKUP($FE35,'表１　R8補助（合計）'!$A$4:$FD$41,BT$1,FALSE)="","",VLOOKUP($FE35,'表１　R8補助（合計）'!$A$4:$FD$41,BT$1,FALSE)),"")</f>
        <v/>
      </c>
      <c r="BU35" s="111" t="str">
        <f>IFERROR(IF(VLOOKUP($FE35,'表１　R8補助（合計）'!$A$4:$FD$41,BU$1,FALSE)="","",VLOOKUP($FE35,'表１　R8補助（合計）'!$A$4:$FD$41,BU$1,FALSE)),"")</f>
        <v/>
      </c>
      <c r="BV35" s="111" t="str">
        <f>IFERROR(IF(VLOOKUP($FE35,'表１　R8補助（合計）'!$A$4:$FD$41,BV$1,FALSE)="","",VLOOKUP($FE35,'表１　R8補助（合計）'!$A$4:$FD$41,BV$1,FALSE)),"")</f>
        <v/>
      </c>
      <c r="BW35" s="111" t="str">
        <f>IFERROR(IF(VLOOKUP($FE35,'表１　R8補助（合計）'!$A$4:$FD$41,BW$1,FALSE)="","",VLOOKUP($FE35,'表１　R8補助（合計）'!$A$4:$FD$41,BW$1,FALSE)),"")</f>
        <v/>
      </c>
      <c r="BX35" s="112" t="str">
        <f>IFERROR(IF(VLOOKUP($FE35,'表１　R8補助（合計）'!$A$4:$FD$41,BX$1,FALSE)="","",VLOOKUP($FE35,'表１　R8補助（合計）'!$A$4:$FD$41,BX$1,FALSE)),"")</f>
        <v/>
      </c>
      <c r="BY35" s="111" t="str">
        <f>IFERROR(IF(VLOOKUP($FE35,'表１　R8補助（合計）'!$A$4:$FD$41,BY$1,FALSE)="","",VLOOKUP($FE35,'表１　R8補助（合計）'!$A$4:$FD$41,BY$1,FALSE)),"")</f>
        <v/>
      </c>
      <c r="BZ35" s="111" t="str">
        <f>IFERROR(IF(VLOOKUP($FE35,'表１　R8補助（合計）'!$A$4:$FD$41,BZ$1,FALSE)="","",VLOOKUP($FE35,'表１　R8補助（合計）'!$A$4:$FD$41,BZ$1,FALSE)),"")</f>
        <v/>
      </c>
      <c r="CA35" s="111" t="str">
        <f>IFERROR(IF(VLOOKUP($FE35,'表１　R8補助（合計）'!$A$4:$FD$41,CA$1,FALSE)="","",VLOOKUP($FE35,'表１　R8補助（合計）'!$A$4:$FD$41,CA$1,FALSE)),"")</f>
        <v/>
      </c>
      <c r="CB35" s="112" t="str">
        <f>IFERROR(IF(VLOOKUP($FE35,'表１　R8補助（合計）'!$A$4:$FD$41,CB$1,FALSE)="","",VLOOKUP($FE35,'表１　R8補助（合計）'!$A$4:$FD$41,CB$1,FALSE)),"")</f>
        <v/>
      </c>
      <c r="CC35" s="111" t="str">
        <f>IFERROR(IF(VLOOKUP($FE35,'表１　R8補助（合計）'!$A$4:$FD$41,CC$1,FALSE)="","",VLOOKUP($FE35,'表１　R8補助（合計）'!$A$4:$FD$41,CC$1,FALSE)),"")</f>
        <v/>
      </c>
      <c r="CD35" s="111" t="str">
        <f>IFERROR(IF(VLOOKUP($FE35,'表１　R8補助（合計）'!$A$4:$FD$41,CD$1,FALSE)="","",VLOOKUP($FE35,'表１　R8補助（合計）'!$A$4:$FD$41,CD$1,FALSE)),"")</f>
        <v/>
      </c>
      <c r="CE35" s="111" t="str">
        <f>IFERROR(IF(VLOOKUP($FE35,'表１　R8補助（合計）'!$A$4:$FD$41,CE$1,FALSE)="","",VLOOKUP($FE35,'表１　R8補助（合計）'!$A$4:$FD$41,CE$1,FALSE)),"")</f>
        <v/>
      </c>
      <c r="CF35" s="112" t="str">
        <f>IFERROR(IF(VLOOKUP($FE35,'表１　R8補助（合計）'!$A$4:$FD$41,CF$1,FALSE)="","",VLOOKUP($FE35,'表１　R8補助（合計）'!$A$4:$FD$41,CF$1,FALSE)),"")</f>
        <v/>
      </c>
      <c r="CG35" s="111" t="str">
        <f>IFERROR(IF(VLOOKUP($FE35,'表１　R8補助（合計）'!$A$4:$FD$41,CG$1,FALSE)="","",VLOOKUP($FE35,'表１　R8補助（合計）'!$A$4:$FD$41,CG$1,FALSE)),"")</f>
        <v/>
      </c>
      <c r="CH35" s="111" t="str">
        <f>IFERROR(IF(VLOOKUP($FE35,'表１　R8補助（合計）'!$A$4:$FD$41,CH$1,FALSE)="","",VLOOKUP($FE35,'表１　R8補助（合計）'!$A$4:$FD$41,CH$1,FALSE)),"")</f>
        <v/>
      </c>
      <c r="CI35" s="111" t="str">
        <f>IFERROR(IF(VLOOKUP($FE35,'表１　R8補助（合計）'!$A$4:$FD$41,CI$1,FALSE)="","",VLOOKUP($FE35,'表１　R8補助（合計）'!$A$4:$FD$41,CI$1,FALSE)),"")</f>
        <v/>
      </c>
      <c r="CJ35" s="112" t="str">
        <f>IFERROR(IF(VLOOKUP($FE35,'表１　R8補助（合計）'!$A$4:$FD$41,CJ$1,FALSE)="","",VLOOKUP($FE35,'表１　R8補助（合計）'!$A$4:$FD$41,CJ$1,FALSE)),"")</f>
        <v/>
      </c>
      <c r="CK35" s="111" t="str">
        <f>IFERROR(IF(VLOOKUP($FE35,'表１　R8補助（合計）'!$A$4:$FD$41,CK$1,FALSE)="","",VLOOKUP($FE35,'表１　R8補助（合計）'!$A$4:$FD$41,CK$1,FALSE)),"")</f>
        <v/>
      </c>
      <c r="CL35" s="111" t="str">
        <f>IFERROR(IF(VLOOKUP($FE35,'表１　R8補助（合計）'!$A$4:$FD$41,CL$1,FALSE)="","",VLOOKUP($FE35,'表１　R8補助（合計）'!$A$4:$FD$41,CL$1,FALSE)),"")</f>
        <v/>
      </c>
      <c r="CM35" s="111" t="str">
        <f>IFERROR(IF(VLOOKUP($FE35,'表１　R8補助（合計）'!$A$4:$FD$41,CM$1,FALSE)="","",VLOOKUP($FE35,'表１　R8補助（合計）'!$A$4:$FD$41,CM$1,FALSE)),"")</f>
        <v/>
      </c>
      <c r="CN35" s="112" t="str">
        <f>IFERROR(IF(VLOOKUP($FE35,'表１　R8補助（合計）'!$A$4:$FD$41,CN$1,FALSE)="","",VLOOKUP($FE35,'表１　R8補助（合計）'!$A$4:$FD$41,CN$1,FALSE)),"")</f>
        <v/>
      </c>
      <c r="CO35" s="111" t="str">
        <f>IFERROR(IF(VLOOKUP($FE35,'表１　R8補助（合計）'!$A$4:$FD$41,CO$1,FALSE)="","",VLOOKUP($FE35,'表１　R8補助（合計）'!$A$4:$FD$41,CO$1,FALSE)),"")</f>
        <v/>
      </c>
      <c r="CP35" s="111" t="str">
        <f>IFERROR(IF(VLOOKUP($FE35,'表１　R8補助（合計）'!$A$4:$FD$41,CP$1,FALSE)="","",VLOOKUP($FE35,'表１　R8補助（合計）'!$A$4:$FD$41,CP$1,FALSE)),"")</f>
        <v/>
      </c>
      <c r="CQ35" s="111" t="str">
        <f>IFERROR(IF(VLOOKUP($FE35,'表１　R8補助（合計）'!$A$4:$FD$41,CQ$1,FALSE)="","",VLOOKUP($FE35,'表１　R8補助（合計）'!$A$4:$FD$41,CQ$1,FALSE)),"")</f>
        <v/>
      </c>
      <c r="CR35" s="112" t="str">
        <f>IFERROR(IF(VLOOKUP($FE35,'表１　R8補助（合計）'!$A$4:$FD$41,CR$1,FALSE)="","",VLOOKUP($FE35,'表１　R8補助（合計）'!$A$4:$FD$41,CR$1,FALSE)),"")</f>
        <v/>
      </c>
      <c r="CS35" s="111" t="str">
        <f>IFERROR(IF(VLOOKUP($FE35,'表１　R8補助（合計）'!$A$4:$FD$41,CS$1,FALSE)="","",VLOOKUP($FE35,'表１　R8補助（合計）'!$A$4:$FD$41,CS$1,FALSE)),"")</f>
        <v/>
      </c>
      <c r="CT35" s="111" t="str">
        <f>IFERROR(IF(VLOOKUP($FE35,'表１　R8補助（合計）'!$A$4:$FD$41,CT$1,FALSE)="","",VLOOKUP($FE35,'表１　R8補助（合計）'!$A$4:$FD$41,CT$1,FALSE)),"")</f>
        <v/>
      </c>
      <c r="CU35" s="111" t="str">
        <f>IFERROR(IF(VLOOKUP($FE35,'表１　R8補助（合計）'!$A$4:$FD$41,CU$1,FALSE)="","",VLOOKUP($FE35,'表１　R8補助（合計）'!$A$4:$FD$41,CU$1,FALSE)),"")</f>
        <v/>
      </c>
      <c r="CV35" s="112" t="str">
        <f>IFERROR(IF(VLOOKUP($FE35,'表１　R8補助（合計）'!$A$4:$FD$41,CV$1,FALSE)="","",VLOOKUP($FE35,'表１　R8補助（合計）'!$A$4:$FD$41,CV$1,FALSE)),"")</f>
        <v/>
      </c>
      <c r="CW35" s="111" t="str">
        <f>IFERROR(IF(VLOOKUP($FE35,'表１　R8補助（合計）'!$A$4:$FD$41,CW$1,FALSE)="","",VLOOKUP($FE35,'表１　R8補助（合計）'!$A$4:$FD$41,CW$1,FALSE)),"")</f>
        <v/>
      </c>
      <c r="CX35" s="111" t="str">
        <f>IFERROR(IF(VLOOKUP($FE35,'表１　R8補助（合計）'!$A$4:$FD$41,CX$1,FALSE)="","",VLOOKUP($FE35,'表１　R8補助（合計）'!$A$4:$FD$41,CX$1,FALSE)),"")</f>
        <v/>
      </c>
      <c r="CY35" s="111" t="str">
        <f>IFERROR(IF(VLOOKUP($FE35,'表１　R8補助（合計）'!$A$4:$FD$41,CY$1,FALSE)="","",VLOOKUP($FE35,'表１　R8補助（合計）'!$A$4:$FD$41,CY$1,FALSE)),"")</f>
        <v/>
      </c>
      <c r="CZ35" s="112" t="str">
        <f>IFERROR(IF(VLOOKUP($FE35,'表１　R8補助（合計）'!$A$4:$FD$41,CZ$1,FALSE)="","",VLOOKUP($FE35,'表１　R8補助（合計）'!$A$4:$FD$41,CZ$1,FALSE)),"")</f>
        <v/>
      </c>
      <c r="DA35" s="111" t="str">
        <f>IFERROR(IF(VLOOKUP($FE35,'表１　R8補助（合計）'!$A$4:$FD$41,DA$1,FALSE)="","",VLOOKUP($FE35,'表１　R8補助（合計）'!$A$4:$FD$41,DA$1,FALSE)),"")</f>
        <v/>
      </c>
      <c r="DB35" s="111" t="str">
        <f>IFERROR(IF(VLOOKUP($FE35,'表１　R8補助（合計）'!$A$4:$FD$41,DB$1,FALSE)="","",VLOOKUP($FE35,'表１　R8補助（合計）'!$A$4:$FD$41,DB$1,FALSE)),"")</f>
        <v/>
      </c>
      <c r="DC35" s="111" t="str">
        <f>IFERROR(IF(VLOOKUP($FE35,'表１　R8補助（合計）'!$A$4:$FD$41,DC$1,FALSE)="","",VLOOKUP($FE35,'表１　R8補助（合計）'!$A$4:$FD$41,DC$1,FALSE)),"")</f>
        <v/>
      </c>
      <c r="DD35" s="112" t="str">
        <f>IFERROR(IF(VLOOKUP($FE35,'表１　R8補助（合計）'!$A$4:$FD$41,DD$1,FALSE)="","",VLOOKUP($FE35,'表１　R8補助（合計）'!$A$4:$FD$41,DD$1,FALSE)),"")</f>
        <v/>
      </c>
      <c r="DE35" s="111" t="str">
        <f>IFERROR(IF(VLOOKUP($FE35,'表１　R8補助（合計）'!$A$4:$FD$41,DE$1,FALSE)="","",VLOOKUP($FE35,'表１　R8補助（合計）'!$A$4:$FD$41,DE$1,FALSE)),"")</f>
        <v/>
      </c>
      <c r="DF35" s="111" t="str">
        <f>IFERROR(IF(VLOOKUP($FE35,'表１　R8補助（合計）'!$A$4:$FD$41,DF$1,FALSE)="","",VLOOKUP($FE35,'表１　R8補助（合計）'!$A$4:$FD$41,DF$1,FALSE)),"")</f>
        <v/>
      </c>
      <c r="DG35" s="111" t="str">
        <f>IFERROR(IF(VLOOKUP($FE35,'表１　R8補助（合計）'!$A$4:$FD$41,DG$1,FALSE)="","",VLOOKUP($FE35,'表１　R8補助（合計）'!$A$4:$FD$41,DG$1,FALSE)),"")</f>
        <v/>
      </c>
      <c r="DH35" s="112" t="str">
        <f>IFERROR(IF(VLOOKUP($FE35,'表１　R8補助（合計）'!$A$4:$FD$41,DH$1,FALSE)="","",VLOOKUP($FE35,'表１　R8補助（合計）'!$A$4:$FD$41,DH$1,FALSE)),"")</f>
        <v/>
      </c>
      <c r="DI35" s="111" t="str">
        <f>IFERROR(IF(VLOOKUP($FE35,'表１　R8補助（合計）'!$A$4:$FD$41,DI$1,FALSE)="","",VLOOKUP($FE35,'表１　R8補助（合計）'!$A$4:$FD$41,DI$1,FALSE)),"")</f>
        <v/>
      </c>
      <c r="DJ35" s="111" t="str">
        <f>IFERROR(IF(VLOOKUP($FE35,'表１　R8補助（合計）'!$A$4:$FD$41,DJ$1,FALSE)="","",VLOOKUP($FE35,'表１　R8補助（合計）'!$A$4:$FD$41,DJ$1,FALSE)),"")</f>
        <v/>
      </c>
      <c r="DK35" s="111" t="str">
        <f>IFERROR(IF(VLOOKUP($FE35,'表１　R8補助（合計）'!$A$4:$FD$41,DK$1,FALSE)="","",VLOOKUP($FE35,'表１　R8補助（合計）'!$A$4:$FD$41,DK$1,FALSE)),"")</f>
        <v/>
      </c>
      <c r="DL35" s="112" t="str">
        <f>IFERROR(IF(VLOOKUP($FE35,'表１　R8補助（合計）'!$A$4:$FD$41,DL$1,FALSE)="","",VLOOKUP($FE35,'表１　R8補助（合計）'!$A$4:$FD$41,DL$1,FALSE)),"")</f>
        <v/>
      </c>
      <c r="DM35" s="111" t="str">
        <f>IFERROR(IF(VLOOKUP($FE35,'表１　R8補助（合計）'!$A$4:$FD$41,DM$1,FALSE)="","",VLOOKUP($FE35,'表１　R8補助（合計）'!$A$4:$FD$41,DM$1,FALSE)),"")</f>
        <v/>
      </c>
      <c r="DN35" s="111" t="str">
        <f>IFERROR(IF(VLOOKUP($FE35,'表１　R8補助（合計）'!$A$4:$FD$41,DN$1,FALSE)="","",VLOOKUP($FE35,'表１　R8補助（合計）'!$A$4:$FD$41,DN$1,FALSE)),"")</f>
        <v/>
      </c>
      <c r="DO35" s="111" t="str">
        <f>IFERROR(IF(VLOOKUP($FE35,'表１　R8補助（合計）'!$A$4:$FD$41,DO$1,FALSE)="","",VLOOKUP($FE35,'表１　R8補助（合計）'!$A$4:$FD$41,DO$1,FALSE)),"")</f>
        <v/>
      </c>
      <c r="DP35" s="112" t="str">
        <f>IFERROR(IF(VLOOKUP($FE35,'表１　R8補助（合計）'!$A$4:$FD$41,DP$1,FALSE)="","",VLOOKUP($FE35,'表１　R8補助（合計）'!$A$4:$FD$41,DP$1,FALSE)),"")</f>
        <v/>
      </c>
      <c r="DQ35" s="111" t="str">
        <f>IFERROR(IF(VLOOKUP($FE35,'表１　R8補助（合計）'!$A$4:$FD$41,DQ$1,FALSE)="","",VLOOKUP($FE35,'表１　R8補助（合計）'!$A$4:$FD$41,DQ$1,FALSE)),"")</f>
        <v/>
      </c>
      <c r="DR35" s="111" t="str">
        <f>IFERROR(IF(VLOOKUP($FE35,'表１　R8補助（合計）'!$A$4:$FD$41,DR$1,FALSE)="","",VLOOKUP($FE35,'表１　R8補助（合計）'!$A$4:$FD$41,DR$1,FALSE)),"")</f>
        <v/>
      </c>
      <c r="DS35" s="111" t="str">
        <f>IFERROR(IF(VLOOKUP($FE35,'表１　R8補助（合計）'!$A$4:$FD$41,DS$1,FALSE)="","",VLOOKUP($FE35,'表１　R8補助（合計）'!$A$4:$FD$41,DS$1,FALSE)),"")</f>
        <v/>
      </c>
      <c r="DT35" s="112" t="str">
        <f>IFERROR(IF(VLOOKUP($FE35,'表１　R8補助（合計）'!$A$4:$FD$41,DT$1,FALSE)="","",VLOOKUP($FE35,'表１　R8補助（合計）'!$A$4:$FD$41,DT$1,FALSE)),"")</f>
        <v/>
      </c>
      <c r="DU35" s="111" t="str">
        <f>IFERROR(IF(VLOOKUP($FE35,'表１　R8補助（合計）'!$A$4:$FD$41,DU$1,FALSE)="","",VLOOKUP($FE35,'表１　R8補助（合計）'!$A$4:$FD$41,DU$1,FALSE)),"")</f>
        <v/>
      </c>
      <c r="DV35" s="111" t="str">
        <f>IFERROR(IF(VLOOKUP($FE35,'表１　R8補助（合計）'!$A$4:$FD$41,DV$1,FALSE)="","",VLOOKUP($FE35,'表１　R8補助（合計）'!$A$4:$FD$41,DV$1,FALSE)),"")</f>
        <v/>
      </c>
      <c r="DW35" s="111" t="str">
        <f>IFERROR(IF(VLOOKUP($FE35,'表１　R8補助（合計）'!$A$4:$FD$41,DW$1,FALSE)="","",VLOOKUP($FE35,'表１　R8補助（合計）'!$A$4:$FD$41,DW$1,FALSE)),"")</f>
        <v/>
      </c>
      <c r="DX35" s="112" t="str">
        <f>IFERROR(IF(VLOOKUP($FE35,'表１　R8補助（合計）'!$A$4:$FD$41,DX$1,FALSE)="","",VLOOKUP($FE35,'表１　R8補助（合計）'!$A$4:$FD$41,DX$1,FALSE)),"")</f>
        <v/>
      </c>
      <c r="DY35" s="111" t="str">
        <f>IFERROR(IF(VLOOKUP($FE35,'表１　R8補助（合計）'!$A$4:$FD$41,DY$1,FALSE)="","",VLOOKUP($FE35,'表１　R8補助（合計）'!$A$4:$FD$41,DY$1,FALSE)),"")</f>
        <v/>
      </c>
      <c r="DZ35" s="111" t="str">
        <f>IFERROR(IF(VLOOKUP($FE35,'表１　R8補助（合計）'!$A$4:$FD$41,DZ$1,FALSE)="","",VLOOKUP($FE35,'表１　R8補助（合計）'!$A$4:$FD$41,DZ$1,FALSE)),"")</f>
        <v/>
      </c>
      <c r="EA35" s="111" t="str">
        <f>IFERROR(IF(VLOOKUP($FE35,'表１　R8補助（合計）'!$A$4:$FD$41,EA$1,FALSE)="","",VLOOKUP($FE35,'表１　R8補助（合計）'!$A$4:$FD$41,EA$1,FALSE)),"")</f>
        <v/>
      </c>
      <c r="EB35" s="112" t="str">
        <f>IFERROR(IF(VLOOKUP($FE35,'表１　R8補助（合計）'!$A$4:$FD$41,EB$1,FALSE)="","",VLOOKUP($FE35,'表１　R8補助（合計）'!$A$4:$FD$41,EB$1,FALSE)),"")</f>
        <v/>
      </c>
      <c r="EC35" s="111" t="str">
        <f>IFERROR(IF(VLOOKUP($FE35,'表１　R8補助（合計）'!$A$4:$FD$41,EC$1,FALSE)="","",VLOOKUP($FE35,'表１　R8補助（合計）'!$A$4:$FD$41,EC$1,FALSE)),"")</f>
        <v/>
      </c>
      <c r="ED35" s="111" t="str">
        <f>IFERROR(IF(VLOOKUP($FE35,'表１　R8補助（合計）'!$A$4:$FD$41,ED$1,FALSE)="","",VLOOKUP($FE35,'表１　R8補助（合計）'!$A$4:$FD$41,ED$1,FALSE)),"")</f>
        <v/>
      </c>
      <c r="EE35" s="111" t="str">
        <f>IFERROR(IF(VLOOKUP($FE35,'表１　R8補助（合計）'!$A$4:$FD$41,EE$1,FALSE)="","",VLOOKUP($FE35,'表１　R8補助（合計）'!$A$4:$FD$41,EE$1,FALSE)),"")</f>
        <v/>
      </c>
      <c r="EF35" s="112" t="str">
        <f>IFERROR(IF(VLOOKUP($FE35,'表１　R8補助（合計）'!$A$4:$FD$41,EF$1,FALSE)="","",VLOOKUP($FE35,'表１　R8補助（合計）'!$A$4:$FD$41,EF$1,FALSE)),"")</f>
        <v/>
      </c>
      <c r="EG35" s="111" t="str">
        <f>IFERROR(IF(VLOOKUP($FE35,'表１　R8補助（合計）'!$A$4:$FD$41,EG$1,FALSE)="","",VLOOKUP($FE35,'表１　R8補助（合計）'!$A$4:$FD$41,EG$1,FALSE)),"")</f>
        <v/>
      </c>
      <c r="EH35" s="111" t="str">
        <f>IFERROR(IF(VLOOKUP($FE35,'表１　R8補助（合計）'!$A$4:$FD$41,EH$1,FALSE)="","",VLOOKUP($FE35,'表１　R8補助（合計）'!$A$4:$FD$41,EH$1,FALSE)),"")</f>
        <v/>
      </c>
      <c r="EI35" s="111" t="str">
        <f>IFERROR(IF(VLOOKUP($FE35,'表１　R8補助（合計）'!$A$4:$FD$41,EI$1,FALSE)="","",VLOOKUP($FE35,'表１　R8補助（合計）'!$A$4:$FD$41,EI$1,FALSE)),"")</f>
        <v/>
      </c>
      <c r="EJ35" s="112" t="str">
        <f>IFERROR(IF(VLOOKUP($FE35,'表１　R8補助（合計）'!$A$4:$FD$41,EJ$1,FALSE)="","",VLOOKUP($FE35,'表１　R8補助（合計）'!$A$4:$FD$41,EJ$1,FALSE)),"")</f>
        <v/>
      </c>
      <c r="EK35" s="111" t="str">
        <f>IFERROR(IF(VLOOKUP($FE35,'表１　R8補助（合計）'!$A$4:$FD$41,EK$1,FALSE)="","",VLOOKUP($FE35,'表１　R8補助（合計）'!$A$4:$FD$41,EK$1,FALSE)),"")</f>
        <v/>
      </c>
      <c r="EL35" s="111" t="str">
        <f>IFERROR(IF(VLOOKUP($FE35,'表１　R8補助（合計）'!$A$4:$FD$41,EL$1,FALSE)="","",VLOOKUP($FE35,'表１　R8補助（合計）'!$A$4:$FD$41,EL$1,FALSE)),"")</f>
        <v/>
      </c>
      <c r="EM35" s="111" t="str">
        <f>IFERROR(IF(VLOOKUP($FE35,'表１　R8補助（合計）'!$A$4:$FD$41,EM$1,FALSE)="","",VLOOKUP($FE35,'表１　R8補助（合計）'!$A$4:$FD$41,EM$1,FALSE)),"")</f>
        <v/>
      </c>
      <c r="EN35" s="112" t="str">
        <f>IFERROR(IF(VLOOKUP($FE35,'表１　R8補助（合計）'!$A$4:$FD$41,EN$1,FALSE)="","",VLOOKUP($FE35,'表１　R8補助（合計）'!$A$4:$FD$41,EN$1,FALSE)),"")</f>
        <v/>
      </c>
      <c r="EO35" s="111" t="str">
        <f>IFERROR(IF(VLOOKUP($FE35,'表１　R8補助（合計）'!$A$4:$FD$41,EO$1,FALSE)="","",VLOOKUP($FE35,'表１　R8補助（合計）'!$A$4:$FD$41,EO$1,FALSE)),"")</f>
        <v/>
      </c>
      <c r="EP35" s="111" t="str">
        <f>IFERROR(IF(VLOOKUP($FE35,'表１　R8補助（合計）'!$A$4:$FD$41,EP$1,FALSE)="","",VLOOKUP($FE35,'表１　R8補助（合計）'!$A$4:$FD$41,EP$1,FALSE)),"")</f>
        <v/>
      </c>
      <c r="EQ35" s="111" t="str">
        <f>IFERROR(IF(VLOOKUP($FE35,'表１　R8補助（合計）'!$A$4:$FD$41,EQ$1,FALSE)="","",VLOOKUP($FE35,'表１　R8補助（合計）'!$A$4:$FD$41,EQ$1,FALSE)),"")</f>
        <v/>
      </c>
      <c r="ER35" s="112" t="str">
        <f>IFERROR(IF(VLOOKUP($FE35,'表１　R8補助（合計）'!$A$4:$FD$41,ER$1,FALSE)="","",VLOOKUP($FE35,'表１　R8補助（合計）'!$A$4:$FD$41,ER$1,FALSE)),"")</f>
        <v/>
      </c>
      <c r="ES35" s="111" t="str">
        <f>IFERROR(IF(VLOOKUP($FE35,'表１　R8補助（合計）'!$A$4:$FD$41,ES$1,FALSE)="","",VLOOKUP($FE35,'表１　R8補助（合計）'!$A$4:$FD$41,ES$1,FALSE)),"")</f>
        <v/>
      </c>
      <c r="ET35" s="111" t="str">
        <f>IFERROR(IF(VLOOKUP($FE35,'表１　R8補助（合計）'!$A$4:$FD$41,ET$1,FALSE)="","",VLOOKUP($FE35,'表１　R8補助（合計）'!$A$4:$FD$41,ET$1,FALSE)),"")</f>
        <v/>
      </c>
      <c r="EU35" s="111" t="str">
        <f>IFERROR(IF(VLOOKUP($FE35,'表１　R8補助（合計）'!$A$4:$FD$41,EU$1,FALSE)="","",VLOOKUP($FE35,'表１　R8補助（合計）'!$A$4:$FD$41,EU$1,FALSE)),"")</f>
        <v/>
      </c>
      <c r="EV35" s="112" t="str">
        <f>IFERROR(IF(VLOOKUP($FE35,'表１　R8補助（合計）'!$A$4:$FD$41,EV$1,FALSE)="","",VLOOKUP($FE35,'表１　R8補助（合計）'!$A$4:$FD$41,EV$1,FALSE)),"")</f>
        <v/>
      </c>
      <c r="EW35" s="111" t="str">
        <f>IFERROR(IF(VLOOKUP($FE35,'表１　R8補助（合計）'!$A$4:$FD$41,EW$1,FALSE)="","",VLOOKUP($FE35,'表１　R8補助（合計）'!$A$4:$FD$41,EW$1,FALSE)),"")</f>
        <v/>
      </c>
      <c r="EX35" s="111" t="str">
        <f>IFERROR(IF(VLOOKUP($FE35,'表１　R8補助（合計）'!$A$4:$FD$41,EX$1,FALSE)="","",VLOOKUP($FE35,'表１　R8補助（合計）'!$A$4:$FD$41,EX$1,FALSE)),"")</f>
        <v/>
      </c>
      <c r="EY35" s="111" t="str">
        <f>IFERROR(IF(VLOOKUP($FE35,'表１　R8補助（合計）'!$A$4:$FD$41,EY$1,FALSE)="","",VLOOKUP($FE35,'表１　R8補助（合計）'!$A$4:$FD$41,EY$1,FALSE)),"")</f>
        <v/>
      </c>
      <c r="EZ35" s="112" t="str">
        <f>IFERROR(IF(VLOOKUP($FE35,'表１　R8補助（合計）'!$A$4:$FD$41,EZ$1,FALSE)="","",VLOOKUP($FE35,'表１　R8補助（合計）'!$A$4:$FD$41,EZ$1,FALSE)),"")</f>
        <v/>
      </c>
      <c r="FA35" s="165" t="str">
        <f t="shared" si="122"/>
        <v/>
      </c>
      <c r="FB35" s="166" t="str">
        <f t="shared" si="122"/>
        <v/>
      </c>
      <c r="FC35" s="166" t="str">
        <f t="shared" si="122"/>
        <v/>
      </c>
      <c r="FD35" s="159" t="str">
        <f t="shared" si="122"/>
        <v/>
      </c>
      <c r="FE35" s="126"/>
      <c r="FF35" s="65">
        <f t="shared" si="133"/>
        <v>26</v>
      </c>
    </row>
    <row r="36" spans="1:162" s="75" customFormat="1" ht="36.75" customHeight="1" x14ac:dyDescent="0.25">
      <c r="A36" s="175">
        <v>24</v>
      </c>
      <c r="B36" s="142" t="str">
        <f>IFERROR(IF(VLOOKUP($FE36,'表１　R8補助（合計）'!$A$4:$FD$41,B$1,FALSE)="","",VLOOKUP($FE36,'表１　R8補助（合計）'!$A$4:$FD$41,B$1,FALSE)),"")</f>
        <v/>
      </c>
      <c r="C36" s="142" t="str">
        <f>IFERROR(IF(VLOOKUP($FE36,'表１　R8補助（合計）'!$A$4:$FD$41,C$1,FALSE)="","",VLOOKUP($FE36,'表１　R8補助（合計）'!$A$4:$FD$41,C$1,FALSE)),"")</f>
        <v/>
      </c>
      <c r="D36" s="143" t="str">
        <f>IFERROR(IF(VLOOKUP($FE36,'表１　R8補助（合計）'!$A$4:$FD$41,D$1,FALSE)="","",VLOOKUP($FE36,'表１　R8補助（合計）'!$A$4:$FD$41,D$1,FALSE)),"")</f>
        <v/>
      </c>
      <c r="E36" s="143" t="str">
        <f>IFERROR(IF(VLOOKUP($FE36,'表１　R8補助（合計）'!$A$4:$FD$41,E$1,FALSE)="","",VLOOKUP($FE36,'表１　R8補助（合計）'!$A$4:$FD$41,E$1,FALSE)),"")</f>
        <v/>
      </c>
      <c r="F36" s="143" t="str">
        <f>IFERROR(IF(VLOOKUP($FE36,'表１　R8補助（合計）'!$A$4:$FD$41,F$1,FALSE)="","",VLOOKUP($FE36,'表１　R8補助（合計）'!$A$4:$FD$41,F$1,FALSE)),"")</f>
        <v/>
      </c>
      <c r="G36" s="143" t="str">
        <f>IFERROR(IF(VLOOKUP($FE36,'表１　R8補助（合計）'!$A$4:$FD$41,G$1,FALSE)="","",VLOOKUP($FE36,'表１　R8補助（合計）'!$A$4:$FD$41,G$1,FALSE)),"")</f>
        <v/>
      </c>
      <c r="H36" s="143" t="str">
        <f>IFERROR(IF(VLOOKUP($FE36,'表１　R8補助（合計）'!$A$4:$FD$41,H$1,FALSE)="","",VLOOKUP($FE36,'表１　R8補助（合計）'!$A$4:$FD$41,H$1,FALSE)),"")</f>
        <v/>
      </c>
      <c r="I36" s="144" t="str">
        <f>IFERROR(IF(VLOOKUP($FE36,'表１　R8補助（合計）'!$A$4:$FD$41,I$1,FALSE)="","",VLOOKUP($FE36,'表１　R8補助（合計）'!$A$4:$FD$41,I$1,FALSE))*$FD36,"")</f>
        <v/>
      </c>
      <c r="J36" s="144" t="str">
        <f>IFERROR(IF(VLOOKUP($FE36,'表１　R8補助（合計）'!$A$4:$FD$41,J$1,FALSE)="","",VLOOKUP($FE36,'表１　R8補助（合計）'!$A$4:$FD$41,J$1,FALSE))*$FD36,"")</f>
        <v/>
      </c>
      <c r="K36" s="144" t="str">
        <f>IFERROR(IF(VLOOKUP($FE36,'表１　R8補助（合計）'!$A$4:$FD$41,K$1,FALSE)="","",VLOOKUP($FE36,'表１　R8補助（合計）'!$A$4:$FD$41,K$1,FALSE))*$FD36,"")</f>
        <v/>
      </c>
      <c r="L36" s="138" t="e">
        <f t="shared" si="128"/>
        <v>#VALUE!</v>
      </c>
      <c r="M36" s="144" t="str">
        <f>IFERROR(IF(VLOOKUP($FE36,'表１　R8補助（合計）'!$A$4:$FD$41,M$1,FALSE)="","",VLOOKUP($FE36,'表１　R8補助（合計）'!$A$4:$FD$41,M$1,FALSE)),"")</f>
        <v/>
      </c>
      <c r="N36" s="139" t="e">
        <f t="shared" si="129"/>
        <v>#VALUE!</v>
      </c>
      <c r="O36" s="145" t="str">
        <f>IFERROR(IF(VLOOKUP($FE36,'表１　R8補助（合計）'!$A$4:$FD$41,O$1,FALSE)="","",VLOOKUP($FE36,'表１　R8補助（合計）'!$A$4:$FD$41,O$1,FALSE))*$FD36,"")</f>
        <v/>
      </c>
      <c r="P36" s="146" t="str">
        <f>IFERROR(IF(VLOOKUP($FE36,'表１　R8補助（合計）'!$A$4:$FD$41,P$1,FALSE)="","",VLOOKUP($FE36,'表１　R8補助（合計）'!$A$4:$FD$41,P$1,FALSE))*$FD36,"")</f>
        <v/>
      </c>
      <c r="Q36" s="146" t="str">
        <f>IFERROR(IF(VLOOKUP($FE36,'表１　R8補助（合計）'!$A$4:$FD$41,Q$1,FALSE)="","",VLOOKUP($FE36,'表１　R8補助（合計）'!$A$4:$FD$41,Q$1,FALSE))*$FD36,"")</f>
        <v/>
      </c>
      <c r="R36" s="140" t="e">
        <f t="shared" si="130"/>
        <v>#VALUE!</v>
      </c>
      <c r="S36" s="162"/>
      <c r="T36" s="147" t="str">
        <f>IFERROR(IF(VLOOKUP($FE36,'表１　R8補助（合計）'!$A$4:$FD$41,T$1,FALSE)="","",VLOOKUP($FE36,'表１　R8補助（合計）'!$A$4:$FD$41,T$1,FALSE)),"")</f>
        <v/>
      </c>
      <c r="U36" s="140" t="e">
        <f t="shared" si="131"/>
        <v>#VALUE!</v>
      </c>
      <c r="V36" s="147" t="str">
        <f>IFERROR(IF(VLOOKUP($FE36,'表１　R8補助（合計）'!$A$4:$FD$41,V$1,FALSE)="","",VLOOKUP($FE36,'表１　R8補助（合計）'!$A$4:$FD$41,V$1,FALSE)),"")</f>
        <v/>
      </c>
      <c r="W36" s="138" t="e">
        <f t="shared" si="132"/>
        <v>#VALUE!</v>
      </c>
      <c r="X36" s="147" t="str">
        <f>IFERROR(IF(VLOOKUP($FE36,'表１　R8補助（合計）'!$A$4:$FD$41,X$1,FALSE)="","",VLOOKUP($FE36,'表１　R8補助（合計）'!$A$4:$FD$41,X$1,FALSE)),"")</f>
        <v/>
      </c>
      <c r="Y36" s="147" t="str">
        <f>IFERROR(IF(VLOOKUP($FE36,'表１　R8補助（合計）'!$A$4:$FD$41,Y$1,FALSE)="","",VLOOKUP($FE36,'表１　R8補助（合計）'!$A$4:$FD$41,Y$1,FALSE)),"")</f>
        <v/>
      </c>
      <c r="Z36" s="147" t="str">
        <f>IFERROR(IF(VLOOKUP($FE36,'表１　R8補助（合計）'!$A$4:$FD$41,Z$1,FALSE)="","",VLOOKUP($FE36,'表１　R8補助（合計）'!$A$4:$FD$41,Z$1,FALSE)),"")</f>
        <v/>
      </c>
      <c r="AA36" s="147" t="str">
        <f>IFERROR(IF(VLOOKUP($FE36,'表１　R8補助（合計）'!$A$4:$FD$41,AA$1,FALSE)="","",VLOOKUP($FE36,'表１　R8補助（合計）'!$A$4:$FD$41,AA$1,FALSE)),"")</f>
        <v/>
      </c>
      <c r="AB36" s="147" t="str">
        <f>IFERROR(IF(VLOOKUP($FE36,'表１　R8補助（合計）'!$A$4:$FD$41,AB$1,FALSE)="","",VLOOKUP($FE36,'表１　R8補助（合計）'!$A$4:$FD$41,AB$1,FALSE)),"")</f>
        <v/>
      </c>
      <c r="AC36" s="147" t="str">
        <f>IFERROR(IF(VLOOKUP($FE36,'表１　R8補助（合計）'!$A$4:$FD$41,AC$1,FALSE)="","",VLOOKUP($FE36,'表１　R8補助（合計）'!$A$4:$FD$41,AC$1,FALSE)),"")</f>
        <v/>
      </c>
      <c r="AD36" s="147" t="str">
        <f>IFERROR(IF(VLOOKUP($FE36,'表１　R8補助（合計）'!$A$4:$FD$41,AD$1,FALSE)="","",VLOOKUP($FE36,'表１　R8補助（合計）'!$A$4:$FD$41,AD$1,FALSE)),"")</f>
        <v/>
      </c>
      <c r="AE36" s="147" t="str">
        <f>IFERROR(IF(VLOOKUP($FE36,'表１　R8補助（合計）'!$A$4:$FD$41,AE$1,FALSE)="","",VLOOKUP($FE36,'表１　R8補助（合計）'!$A$4:$FD$41,AE$1,FALSE)),"")</f>
        <v/>
      </c>
      <c r="AF36" s="147" t="str">
        <f>IFERROR(IF(VLOOKUP($FE36,'表１　R8補助（合計）'!$A$4:$FD$41,AF$1,FALSE)="","",VLOOKUP($FE36,'表１　R8補助（合計）'!$A$4:$FD$41,AF$1,FALSE)),"")</f>
        <v/>
      </c>
      <c r="AG36" s="147" t="str">
        <f>IFERROR(IF(VLOOKUP($FE36,'表１　R8補助（合計）'!$A$4:$FD$41,AG$1,FALSE)="","",VLOOKUP($FE36,'表１　R8補助（合計）'!$A$4:$FD$41,AG$1,FALSE)),"")</f>
        <v/>
      </c>
      <c r="AH36" s="147" t="str">
        <f>IFERROR(IF(VLOOKUP($FE36,'表１　R8補助（合計）'!$A$4:$FD$41,AH$1,FALSE)="","",VLOOKUP($FE36,'表１　R8補助（合計）'!$A$4:$FD$41,AH$1,FALSE)),"")</f>
        <v/>
      </c>
      <c r="AI36" s="147" t="str">
        <f>IFERROR(IF(VLOOKUP($FE36,'表１　R8補助（合計）'!$A$4:$FD$41,AI$1,FALSE)="","",VLOOKUP($FE36,'表１　R8補助（合計）'!$A$4:$FD$41,AI$1,FALSE)),"")</f>
        <v/>
      </c>
      <c r="AJ36" s="201"/>
      <c r="AK36" s="111" t="str">
        <f>IFERROR(IF(VLOOKUP($FE36,'表１　R8補助（合計）'!$A$4:$FD$41,AK$1,FALSE)="","",VLOOKUP($FE36,'表１　R8補助（合計）'!$A$4:$FD$41,AK$1,FALSE)),"")</f>
        <v/>
      </c>
      <c r="AL36" s="111" t="str">
        <f>IFERROR(IF(VLOOKUP($FE36,'表１　R8補助（合計）'!$A$4:$FD$41,AL$1,FALSE)="","",VLOOKUP($FE36,'表１　R8補助（合計）'!$A$4:$FD$41,AL$1,FALSE)),"")</f>
        <v/>
      </c>
      <c r="AM36" s="111" t="str">
        <f>IFERROR(IF(VLOOKUP($FE36,'表１　R8補助（合計）'!$A$4:$FD$41,AM$1,FALSE)="","",VLOOKUP($FE36,'表１　R8補助（合計）'!$A$4:$FD$41,AM$1,FALSE)),"")</f>
        <v/>
      </c>
      <c r="AN36" s="112" t="str">
        <f>IFERROR(IF(VLOOKUP($FE36,'表１　R8補助（合計）'!$A$4:$FD$41,AN$1,FALSE)="","",VLOOKUP($FE36,'表１　R8補助（合計）'!$A$4:$FD$41,AN$1,FALSE)),"")</f>
        <v/>
      </c>
      <c r="AO36" s="111" t="str">
        <f>IFERROR(IF(VLOOKUP($FE36,'表１　R8補助（合計）'!$A$4:$FD$41,AO$1,FALSE)="","",VLOOKUP($FE36,'表１　R8補助（合計）'!$A$4:$FD$41,AO$1,FALSE)),"")</f>
        <v/>
      </c>
      <c r="AP36" s="111" t="str">
        <f>IFERROR(IF(VLOOKUP($FE36,'表１　R8補助（合計）'!$A$4:$FD$41,AP$1,FALSE)="","",VLOOKUP($FE36,'表１　R8補助（合計）'!$A$4:$FD$41,AP$1,FALSE)),"")</f>
        <v/>
      </c>
      <c r="AQ36" s="111" t="str">
        <f>IFERROR(IF(VLOOKUP($FE36,'表１　R8補助（合計）'!$A$4:$FD$41,AQ$1,FALSE)="","",VLOOKUP($FE36,'表１　R8補助（合計）'!$A$4:$FD$41,AQ$1,FALSE)),"")</f>
        <v/>
      </c>
      <c r="AR36" s="112" t="str">
        <f>IFERROR(IF(VLOOKUP($FE36,'表１　R8補助（合計）'!$A$4:$FD$41,AR$1,FALSE)="","",VLOOKUP($FE36,'表１　R8補助（合計）'!$A$4:$FD$41,AR$1,FALSE)),"")</f>
        <v/>
      </c>
      <c r="AS36" s="111" t="str">
        <f>IFERROR(IF(VLOOKUP($FE36,'表１　R8補助（合計）'!$A$4:$FD$41,AS$1,FALSE)="","",VLOOKUP($FE36,'表１　R8補助（合計）'!$A$4:$FD$41,AS$1,FALSE)),"")</f>
        <v/>
      </c>
      <c r="AT36" s="111" t="str">
        <f>IFERROR(IF(VLOOKUP($FE36,'表１　R8補助（合計）'!$A$4:$FD$41,AT$1,FALSE)="","",VLOOKUP($FE36,'表１　R8補助（合計）'!$A$4:$FD$41,AT$1,FALSE)),"")</f>
        <v/>
      </c>
      <c r="AU36" s="111" t="str">
        <f>IFERROR(IF(VLOOKUP($FE36,'表１　R8補助（合計）'!$A$4:$FD$41,AU$1,FALSE)="","",VLOOKUP($FE36,'表１　R8補助（合計）'!$A$4:$FD$41,AU$1,FALSE)),"")</f>
        <v/>
      </c>
      <c r="AV36" s="112" t="str">
        <f>IFERROR(IF(VLOOKUP($FE36,'表１　R8補助（合計）'!$A$4:$FD$41,AV$1,FALSE)="","",VLOOKUP($FE36,'表１　R8補助（合計）'!$A$4:$FD$41,AV$1,FALSE)),"")</f>
        <v/>
      </c>
      <c r="AW36" s="111" t="str">
        <f>IFERROR(IF(VLOOKUP($FE36,'表１　R8補助（合計）'!$A$4:$FD$41,AW$1,FALSE)="","",VLOOKUP($FE36,'表１　R8補助（合計）'!$A$4:$FD$41,AW$1,FALSE)),"")</f>
        <v/>
      </c>
      <c r="AX36" s="111" t="str">
        <f>IFERROR(IF(VLOOKUP($FE36,'表１　R8補助（合計）'!$A$4:$FD$41,AX$1,FALSE)="","",VLOOKUP($FE36,'表１　R8補助（合計）'!$A$4:$FD$41,AX$1,FALSE)),"")</f>
        <v/>
      </c>
      <c r="AY36" s="111" t="str">
        <f>IFERROR(IF(VLOOKUP($FE36,'表１　R8補助（合計）'!$A$4:$FD$41,AY$1,FALSE)="","",VLOOKUP($FE36,'表１　R8補助（合計）'!$A$4:$FD$41,AY$1,FALSE)),"")</f>
        <v/>
      </c>
      <c r="AZ36" s="112" t="str">
        <f>IFERROR(IF(VLOOKUP($FE36,'表１　R8補助（合計）'!$A$4:$FD$41,AZ$1,FALSE)="","",VLOOKUP($FE36,'表１　R8補助（合計）'!$A$4:$FD$41,AZ$1,FALSE)),"")</f>
        <v/>
      </c>
      <c r="BA36" s="111" t="str">
        <f>IFERROR(IF(VLOOKUP($FE36,'表１　R8補助（合計）'!$A$4:$FD$41,BA$1,FALSE)="","",VLOOKUP($FE36,'表１　R8補助（合計）'!$A$4:$FD$41,BA$1,FALSE)),"")</f>
        <v/>
      </c>
      <c r="BB36" s="111" t="str">
        <f>IFERROR(IF(VLOOKUP($FE36,'表１　R8補助（合計）'!$A$4:$FD$41,BB$1,FALSE)="","",VLOOKUP($FE36,'表１　R8補助（合計）'!$A$4:$FD$41,BB$1,FALSE)),"")</f>
        <v/>
      </c>
      <c r="BC36" s="111" t="str">
        <f>IFERROR(IF(VLOOKUP($FE36,'表１　R8補助（合計）'!$A$4:$FD$41,BC$1,FALSE)="","",VLOOKUP($FE36,'表１　R8補助（合計）'!$A$4:$FD$41,BC$1,FALSE)),"")</f>
        <v/>
      </c>
      <c r="BD36" s="112" t="str">
        <f>IFERROR(IF(VLOOKUP($FE36,'表１　R8補助（合計）'!$A$4:$FD$41,BD$1,FALSE)="","",VLOOKUP($FE36,'表１　R8補助（合計）'!$A$4:$FD$41,BD$1,FALSE)),"")</f>
        <v/>
      </c>
      <c r="BE36" s="111" t="str">
        <f>IFERROR(IF(VLOOKUP($FE36,'表１　R8補助（合計）'!$A$4:$FD$41,BE$1,FALSE)="","",VLOOKUP($FE36,'表１　R8補助（合計）'!$A$4:$FD$41,BE$1,FALSE)),"")</f>
        <v/>
      </c>
      <c r="BF36" s="111" t="str">
        <f>IFERROR(IF(VLOOKUP($FE36,'表１　R8補助（合計）'!$A$4:$FD$41,BF$1,FALSE)="","",VLOOKUP($FE36,'表１　R8補助（合計）'!$A$4:$FD$41,BF$1,FALSE)),"")</f>
        <v/>
      </c>
      <c r="BG36" s="111" t="str">
        <f>IFERROR(IF(VLOOKUP($FE36,'表１　R8補助（合計）'!$A$4:$FD$41,BG$1,FALSE)="","",VLOOKUP($FE36,'表１　R8補助（合計）'!$A$4:$FD$41,BG$1,FALSE)),"")</f>
        <v/>
      </c>
      <c r="BH36" s="112" t="str">
        <f>IFERROR(IF(VLOOKUP($FE36,'表１　R8補助（合計）'!$A$4:$FD$41,BH$1,FALSE)="","",VLOOKUP($FE36,'表１　R8補助（合計）'!$A$4:$FD$41,BH$1,FALSE)),"")</f>
        <v/>
      </c>
      <c r="BI36" s="111" t="str">
        <f>IFERROR(IF(VLOOKUP($FE36,'表１　R8補助（合計）'!$A$4:$FD$41,BI$1,FALSE)="","",VLOOKUP($FE36,'表１　R8補助（合計）'!$A$4:$FD$41,BI$1,FALSE)),"")</f>
        <v/>
      </c>
      <c r="BJ36" s="111" t="str">
        <f>IFERROR(IF(VLOOKUP($FE36,'表１　R8補助（合計）'!$A$4:$FD$41,BJ$1,FALSE)="","",VLOOKUP($FE36,'表１　R8補助（合計）'!$A$4:$FD$41,BJ$1,FALSE)),"")</f>
        <v/>
      </c>
      <c r="BK36" s="111" t="str">
        <f>IFERROR(IF(VLOOKUP($FE36,'表１　R8補助（合計）'!$A$4:$FD$41,BK$1,FALSE)="","",VLOOKUP($FE36,'表１　R8補助（合計）'!$A$4:$FD$41,BK$1,FALSE)),"")</f>
        <v/>
      </c>
      <c r="BL36" s="112" t="str">
        <f>IFERROR(IF(VLOOKUP($FE36,'表１　R8補助（合計）'!$A$4:$FD$41,BL$1,FALSE)="","",VLOOKUP($FE36,'表１　R8補助（合計）'!$A$4:$FD$41,BL$1,FALSE)),"")</f>
        <v/>
      </c>
      <c r="BM36" s="111" t="str">
        <f>IFERROR(IF(VLOOKUP($FE36,'表１　R8補助（合計）'!$A$4:$FD$41,BM$1,FALSE)="","",VLOOKUP($FE36,'表１　R8補助（合計）'!$A$4:$FD$41,BM$1,FALSE)),"")</f>
        <v/>
      </c>
      <c r="BN36" s="111" t="str">
        <f>IFERROR(IF(VLOOKUP($FE36,'表１　R8補助（合計）'!$A$4:$FD$41,BN$1,FALSE)="","",VLOOKUP($FE36,'表１　R8補助（合計）'!$A$4:$FD$41,BN$1,FALSE)),"")</f>
        <v/>
      </c>
      <c r="BO36" s="111" t="str">
        <f>IFERROR(IF(VLOOKUP($FE36,'表１　R8補助（合計）'!$A$4:$FD$41,BO$1,FALSE)="","",VLOOKUP($FE36,'表１　R8補助（合計）'!$A$4:$FD$41,BO$1,FALSE)),"")</f>
        <v/>
      </c>
      <c r="BP36" s="112" t="str">
        <f>IFERROR(IF(VLOOKUP($FE36,'表１　R8補助（合計）'!$A$4:$FD$41,BP$1,FALSE)="","",VLOOKUP($FE36,'表１　R8補助（合計）'!$A$4:$FD$41,BP$1,FALSE)),"")</f>
        <v/>
      </c>
      <c r="BQ36" s="111" t="str">
        <f>IFERROR(IF(VLOOKUP($FE36,'表１　R8補助（合計）'!$A$4:$FD$41,BQ$1,FALSE)="","",VLOOKUP($FE36,'表１　R8補助（合計）'!$A$4:$FD$41,BQ$1,FALSE)),"")</f>
        <v/>
      </c>
      <c r="BR36" s="111" t="str">
        <f>IFERROR(IF(VLOOKUP($FE36,'表１　R8補助（合計）'!$A$4:$FD$41,BR$1,FALSE)="","",VLOOKUP($FE36,'表１　R8補助（合計）'!$A$4:$FD$41,BR$1,FALSE)),"")</f>
        <v/>
      </c>
      <c r="BS36" s="111" t="str">
        <f>IFERROR(IF(VLOOKUP($FE36,'表１　R8補助（合計）'!$A$4:$FD$41,BS$1,FALSE)="","",VLOOKUP($FE36,'表１　R8補助（合計）'!$A$4:$FD$41,BS$1,FALSE)),"")</f>
        <v/>
      </c>
      <c r="BT36" s="112" t="str">
        <f>IFERROR(IF(VLOOKUP($FE36,'表１　R8補助（合計）'!$A$4:$FD$41,BT$1,FALSE)="","",VLOOKUP($FE36,'表１　R8補助（合計）'!$A$4:$FD$41,BT$1,FALSE)),"")</f>
        <v/>
      </c>
      <c r="BU36" s="111" t="str">
        <f>IFERROR(IF(VLOOKUP($FE36,'表１　R8補助（合計）'!$A$4:$FD$41,BU$1,FALSE)="","",VLOOKUP($FE36,'表１　R8補助（合計）'!$A$4:$FD$41,BU$1,FALSE)),"")</f>
        <v/>
      </c>
      <c r="BV36" s="111" t="str">
        <f>IFERROR(IF(VLOOKUP($FE36,'表１　R8補助（合計）'!$A$4:$FD$41,BV$1,FALSE)="","",VLOOKUP($FE36,'表１　R8補助（合計）'!$A$4:$FD$41,BV$1,FALSE)),"")</f>
        <v/>
      </c>
      <c r="BW36" s="111" t="str">
        <f>IFERROR(IF(VLOOKUP($FE36,'表１　R8補助（合計）'!$A$4:$FD$41,BW$1,FALSE)="","",VLOOKUP($FE36,'表１　R8補助（合計）'!$A$4:$FD$41,BW$1,FALSE)),"")</f>
        <v/>
      </c>
      <c r="BX36" s="112" t="str">
        <f>IFERROR(IF(VLOOKUP($FE36,'表１　R8補助（合計）'!$A$4:$FD$41,BX$1,FALSE)="","",VLOOKUP($FE36,'表１　R8補助（合計）'!$A$4:$FD$41,BX$1,FALSE)),"")</f>
        <v/>
      </c>
      <c r="BY36" s="111" t="str">
        <f>IFERROR(IF(VLOOKUP($FE36,'表１　R8補助（合計）'!$A$4:$FD$41,BY$1,FALSE)="","",VLOOKUP($FE36,'表１　R8補助（合計）'!$A$4:$FD$41,BY$1,FALSE)),"")</f>
        <v/>
      </c>
      <c r="BZ36" s="111" t="str">
        <f>IFERROR(IF(VLOOKUP($FE36,'表１　R8補助（合計）'!$A$4:$FD$41,BZ$1,FALSE)="","",VLOOKUP($FE36,'表１　R8補助（合計）'!$A$4:$FD$41,BZ$1,FALSE)),"")</f>
        <v/>
      </c>
      <c r="CA36" s="111" t="str">
        <f>IFERROR(IF(VLOOKUP($FE36,'表１　R8補助（合計）'!$A$4:$FD$41,CA$1,FALSE)="","",VLOOKUP($FE36,'表１　R8補助（合計）'!$A$4:$FD$41,CA$1,FALSE)),"")</f>
        <v/>
      </c>
      <c r="CB36" s="112" t="str">
        <f>IFERROR(IF(VLOOKUP($FE36,'表１　R8補助（合計）'!$A$4:$FD$41,CB$1,FALSE)="","",VLOOKUP($FE36,'表１　R8補助（合計）'!$A$4:$FD$41,CB$1,FALSE)),"")</f>
        <v/>
      </c>
      <c r="CC36" s="111" t="str">
        <f>IFERROR(IF(VLOOKUP($FE36,'表１　R8補助（合計）'!$A$4:$FD$41,CC$1,FALSE)="","",VLOOKUP($FE36,'表１　R8補助（合計）'!$A$4:$FD$41,CC$1,FALSE)),"")</f>
        <v/>
      </c>
      <c r="CD36" s="111" t="str">
        <f>IFERROR(IF(VLOOKUP($FE36,'表１　R8補助（合計）'!$A$4:$FD$41,CD$1,FALSE)="","",VLOOKUP($FE36,'表１　R8補助（合計）'!$A$4:$FD$41,CD$1,FALSE)),"")</f>
        <v/>
      </c>
      <c r="CE36" s="111" t="str">
        <f>IFERROR(IF(VLOOKUP($FE36,'表１　R8補助（合計）'!$A$4:$FD$41,CE$1,FALSE)="","",VLOOKUP($FE36,'表１　R8補助（合計）'!$A$4:$FD$41,CE$1,FALSE)),"")</f>
        <v/>
      </c>
      <c r="CF36" s="112" t="str">
        <f>IFERROR(IF(VLOOKUP($FE36,'表１　R8補助（合計）'!$A$4:$FD$41,CF$1,FALSE)="","",VLOOKUP($FE36,'表１　R8補助（合計）'!$A$4:$FD$41,CF$1,FALSE)),"")</f>
        <v/>
      </c>
      <c r="CG36" s="111" t="str">
        <f>IFERROR(IF(VLOOKUP($FE36,'表１　R8補助（合計）'!$A$4:$FD$41,CG$1,FALSE)="","",VLOOKUP($FE36,'表１　R8補助（合計）'!$A$4:$FD$41,CG$1,FALSE)),"")</f>
        <v/>
      </c>
      <c r="CH36" s="111" t="str">
        <f>IFERROR(IF(VLOOKUP($FE36,'表１　R8補助（合計）'!$A$4:$FD$41,CH$1,FALSE)="","",VLOOKUP($FE36,'表１　R8補助（合計）'!$A$4:$FD$41,CH$1,FALSE)),"")</f>
        <v/>
      </c>
      <c r="CI36" s="111" t="str">
        <f>IFERROR(IF(VLOOKUP($FE36,'表１　R8補助（合計）'!$A$4:$FD$41,CI$1,FALSE)="","",VLOOKUP($FE36,'表１　R8補助（合計）'!$A$4:$FD$41,CI$1,FALSE)),"")</f>
        <v/>
      </c>
      <c r="CJ36" s="112" t="str">
        <f>IFERROR(IF(VLOOKUP($FE36,'表１　R8補助（合計）'!$A$4:$FD$41,CJ$1,FALSE)="","",VLOOKUP($FE36,'表１　R8補助（合計）'!$A$4:$FD$41,CJ$1,FALSE)),"")</f>
        <v/>
      </c>
      <c r="CK36" s="111" t="str">
        <f>IFERROR(IF(VLOOKUP($FE36,'表１　R8補助（合計）'!$A$4:$FD$41,CK$1,FALSE)="","",VLOOKUP($FE36,'表１　R8補助（合計）'!$A$4:$FD$41,CK$1,FALSE)),"")</f>
        <v/>
      </c>
      <c r="CL36" s="111" t="str">
        <f>IFERROR(IF(VLOOKUP($FE36,'表１　R8補助（合計）'!$A$4:$FD$41,CL$1,FALSE)="","",VLOOKUP($FE36,'表１　R8補助（合計）'!$A$4:$FD$41,CL$1,FALSE)),"")</f>
        <v/>
      </c>
      <c r="CM36" s="111" t="str">
        <f>IFERROR(IF(VLOOKUP($FE36,'表１　R8補助（合計）'!$A$4:$FD$41,CM$1,FALSE)="","",VLOOKUP($FE36,'表１　R8補助（合計）'!$A$4:$FD$41,CM$1,FALSE)),"")</f>
        <v/>
      </c>
      <c r="CN36" s="112" t="str">
        <f>IFERROR(IF(VLOOKUP($FE36,'表１　R8補助（合計）'!$A$4:$FD$41,CN$1,FALSE)="","",VLOOKUP($FE36,'表１　R8補助（合計）'!$A$4:$FD$41,CN$1,FALSE)),"")</f>
        <v/>
      </c>
      <c r="CO36" s="111" t="str">
        <f>IFERROR(IF(VLOOKUP($FE36,'表１　R8補助（合計）'!$A$4:$FD$41,CO$1,FALSE)="","",VLOOKUP($FE36,'表１　R8補助（合計）'!$A$4:$FD$41,CO$1,FALSE)),"")</f>
        <v/>
      </c>
      <c r="CP36" s="111" t="str">
        <f>IFERROR(IF(VLOOKUP($FE36,'表１　R8補助（合計）'!$A$4:$FD$41,CP$1,FALSE)="","",VLOOKUP($FE36,'表１　R8補助（合計）'!$A$4:$FD$41,CP$1,FALSE)),"")</f>
        <v/>
      </c>
      <c r="CQ36" s="111" t="str">
        <f>IFERROR(IF(VLOOKUP($FE36,'表１　R8補助（合計）'!$A$4:$FD$41,CQ$1,FALSE)="","",VLOOKUP($FE36,'表１　R8補助（合計）'!$A$4:$FD$41,CQ$1,FALSE)),"")</f>
        <v/>
      </c>
      <c r="CR36" s="112" t="str">
        <f>IFERROR(IF(VLOOKUP($FE36,'表１　R8補助（合計）'!$A$4:$FD$41,CR$1,FALSE)="","",VLOOKUP($FE36,'表１　R8補助（合計）'!$A$4:$FD$41,CR$1,FALSE)),"")</f>
        <v/>
      </c>
      <c r="CS36" s="111" t="str">
        <f>IFERROR(IF(VLOOKUP($FE36,'表１　R8補助（合計）'!$A$4:$FD$41,CS$1,FALSE)="","",VLOOKUP($FE36,'表１　R8補助（合計）'!$A$4:$FD$41,CS$1,FALSE)),"")</f>
        <v/>
      </c>
      <c r="CT36" s="111" t="str">
        <f>IFERROR(IF(VLOOKUP($FE36,'表１　R8補助（合計）'!$A$4:$FD$41,CT$1,FALSE)="","",VLOOKUP($FE36,'表１　R8補助（合計）'!$A$4:$FD$41,CT$1,FALSE)),"")</f>
        <v/>
      </c>
      <c r="CU36" s="111" t="str">
        <f>IFERROR(IF(VLOOKUP($FE36,'表１　R8補助（合計）'!$A$4:$FD$41,CU$1,FALSE)="","",VLOOKUP($FE36,'表１　R8補助（合計）'!$A$4:$FD$41,CU$1,FALSE)),"")</f>
        <v/>
      </c>
      <c r="CV36" s="112" t="str">
        <f>IFERROR(IF(VLOOKUP($FE36,'表１　R8補助（合計）'!$A$4:$FD$41,CV$1,FALSE)="","",VLOOKUP($FE36,'表１　R8補助（合計）'!$A$4:$FD$41,CV$1,FALSE)),"")</f>
        <v/>
      </c>
      <c r="CW36" s="111" t="str">
        <f>IFERROR(IF(VLOOKUP($FE36,'表１　R8補助（合計）'!$A$4:$FD$41,CW$1,FALSE)="","",VLOOKUP($FE36,'表１　R8補助（合計）'!$A$4:$FD$41,CW$1,FALSE)),"")</f>
        <v/>
      </c>
      <c r="CX36" s="111" t="str">
        <f>IFERROR(IF(VLOOKUP($FE36,'表１　R8補助（合計）'!$A$4:$FD$41,CX$1,FALSE)="","",VLOOKUP($FE36,'表１　R8補助（合計）'!$A$4:$FD$41,CX$1,FALSE)),"")</f>
        <v/>
      </c>
      <c r="CY36" s="111" t="str">
        <f>IFERROR(IF(VLOOKUP($FE36,'表１　R8補助（合計）'!$A$4:$FD$41,CY$1,FALSE)="","",VLOOKUP($FE36,'表１　R8補助（合計）'!$A$4:$FD$41,CY$1,FALSE)),"")</f>
        <v/>
      </c>
      <c r="CZ36" s="112" t="str">
        <f>IFERROR(IF(VLOOKUP($FE36,'表１　R8補助（合計）'!$A$4:$FD$41,CZ$1,FALSE)="","",VLOOKUP($FE36,'表１　R8補助（合計）'!$A$4:$FD$41,CZ$1,FALSE)),"")</f>
        <v/>
      </c>
      <c r="DA36" s="111" t="str">
        <f>IFERROR(IF(VLOOKUP($FE36,'表１　R8補助（合計）'!$A$4:$FD$41,DA$1,FALSE)="","",VLOOKUP($FE36,'表１　R8補助（合計）'!$A$4:$FD$41,DA$1,FALSE)),"")</f>
        <v/>
      </c>
      <c r="DB36" s="111" t="str">
        <f>IFERROR(IF(VLOOKUP($FE36,'表１　R8補助（合計）'!$A$4:$FD$41,DB$1,FALSE)="","",VLOOKUP($FE36,'表１　R8補助（合計）'!$A$4:$FD$41,DB$1,FALSE)),"")</f>
        <v/>
      </c>
      <c r="DC36" s="111" t="str">
        <f>IFERROR(IF(VLOOKUP($FE36,'表１　R8補助（合計）'!$A$4:$FD$41,DC$1,FALSE)="","",VLOOKUP($FE36,'表１　R8補助（合計）'!$A$4:$FD$41,DC$1,FALSE)),"")</f>
        <v/>
      </c>
      <c r="DD36" s="112" t="str">
        <f>IFERROR(IF(VLOOKUP($FE36,'表１　R8補助（合計）'!$A$4:$FD$41,DD$1,FALSE)="","",VLOOKUP($FE36,'表１　R8補助（合計）'!$A$4:$FD$41,DD$1,FALSE)),"")</f>
        <v/>
      </c>
      <c r="DE36" s="111" t="str">
        <f>IFERROR(IF(VLOOKUP($FE36,'表１　R8補助（合計）'!$A$4:$FD$41,DE$1,FALSE)="","",VLOOKUP($FE36,'表１　R8補助（合計）'!$A$4:$FD$41,DE$1,FALSE)),"")</f>
        <v/>
      </c>
      <c r="DF36" s="111" t="str">
        <f>IFERROR(IF(VLOOKUP($FE36,'表１　R8補助（合計）'!$A$4:$FD$41,DF$1,FALSE)="","",VLOOKUP($FE36,'表１　R8補助（合計）'!$A$4:$FD$41,DF$1,FALSE)),"")</f>
        <v/>
      </c>
      <c r="DG36" s="111" t="str">
        <f>IFERROR(IF(VLOOKUP($FE36,'表１　R8補助（合計）'!$A$4:$FD$41,DG$1,FALSE)="","",VLOOKUP($FE36,'表１　R8補助（合計）'!$A$4:$FD$41,DG$1,FALSE)),"")</f>
        <v/>
      </c>
      <c r="DH36" s="112" t="str">
        <f>IFERROR(IF(VLOOKUP($FE36,'表１　R8補助（合計）'!$A$4:$FD$41,DH$1,FALSE)="","",VLOOKUP($FE36,'表１　R8補助（合計）'!$A$4:$FD$41,DH$1,FALSE)),"")</f>
        <v/>
      </c>
      <c r="DI36" s="111" t="str">
        <f>IFERROR(IF(VLOOKUP($FE36,'表１　R8補助（合計）'!$A$4:$FD$41,DI$1,FALSE)="","",VLOOKUP($FE36,'表１　R8補助（合計）'!$A$4:$FD$41,DI$1,FALSE)),"")</f>
        <v/>
      </c>
      <c r="DJ36" s="111" t="str">
        <f>IFERROR(IF(VLOOKUP($FE36,'表１　R8補助（合計）'!$A$4:$FD$41,DJ$1,FALSE)="","",VLOOKUP($FE36,'表１　R8補助（合計）'!$A$4:$FD$41,DJ$1,FALSE)),"")</f>
        <v/>
      </c>
      <c r="DK36" s="111" t="str">
        <f>IFERROR(IF(VLOOKUP($FE36,'表１　R8補助（合計）'!$A$4:$FD$41,DK$1,FALSE)="","",VLOOKUP($FE36,'表１　R8補助（合計）'!$A$4:$FD$41,DK$1,FALSE)),"")</f>
        <v/>
      </c>
      <c r="DL36" s="112" t="str">
        <f>IFERROR(IF(VLOOKUP($FE36,'表１　R8補助（合計）'!$A$4:$FD$41,DL$1,FALSE)="","",VLOOKUP($FE36,'表１　R8補助（合計）'!$A$4:$FD$41,DL$1,FALSE)),"")</f>
        <v/>
      </c>
      <c r="DM36" s="111" t="str">
        <f>IFERROR(IF(VLOOKUP($FE36,'表１　R8補助（合計）'!$A$4:$FD$41,DM$1,FALSE)="","",VLOOKUP($FE36,'表１　R8補助（合計）'!$A$4:$FD$41,DM$1,FALSE)),"")</f>
        <v/>
      </c>
      <c r="DN36" s="111" t="str">
        <f>IFERROR(IF(VLOOKUP($FE36,'表１　R8補助（合計）'!$A$4:$FD$41,DN$1,FALSE)="","",VLOOKUP($FE36,'表１　R8補助（合計）'!$A$4:$FD$41,DN$1,FALSE)),"")</f>
        <v/>
      </c>
      <c r="DO36" s="111" t="str">
        <f>IFERROR(IF(VLOOKUP($FE36,'表１　R8補助（合計）'!$A$4:$FD$41,DO$1,FALSE)="","",VLOOKUP($FE36,'表１　R8補助（合計）'!$A$4:$FD$41,DO$1,FALSE)),"")</f>
        <v/>
      </c>
      <c r="DP36" s="112" t="str">
        <f>IFERROR(IF(VLOOKUP($FE36,'表１　R8補助（合計）'!$A$4:$FD$41,DP$1,FALSE)="","",VLOOKUP($FE36,'表１　R8補助（合計）'!$A$4:$FD$41,DP$1,FALSE)),"")</f>
        <v/>
      </c>
      <c r="DQ36" s="111" t="str">
        <f>IFERROR(IF(VLOOKUP($FE36,'表１　R8補助（合計）'!$A$4:$FD$41,DQ$1,FALSE)="","",VLOOKUP($FE36,'表１　R8補助（合計）'!$A$4:$FD$41,DQ$1,FALSE)),"")</f>
        <v/>
      </c>
      <c r="DR36" s="111" t="str">
        <f>IFERROR(IF(VLOOKUP($FE36,'表１　R8補助（合計）'!$A$4:$FD$41,DR$1,FALSE)="","",VLOOKUP($FE36,'表１　R8補助（合計）'!$A$4:$FD$41,DR$1,FALSE)),"")</f>
        <v/>
      </c>
      <c r="DS36" s="111" t="str">
        <f>IFERROR(IF(VLOOKUP($FE36,'表１　R8補助（合計）'!$A$4:$FD$41,DS$1,FALSE)="","",VLOOKUP($FE36,'表１　R8補助（合計）'!$A$4:$FD$41,DS$1,FALSE)),"")</f>
        <v/>
      </c>
      <c r="DT36" s="112" t="str">
        <f>IFERROR(IF(VLOOKUP($FE36,'表１　R8補助（合計）'!$A$4:$FD$41,DT$1,FALSE)="","",VLOOKUP($FE36,'表１　R8補助（合計）'!$A$4:$FD$41,DT$1,FALSE)),"")</f>
        <v/>
      </c>
      <c r="DU36" s="111" t="str">
        <f>IFERROR(IF(VLOOKUP($FE36,'表１　R8補助（合計）'!$A$4:$FD$41,DU$1,FALSE)="","",VLOOKUP($FE36,'表１　R8補助（合計）'!$A$4:$FD$41,DU$1,FALSE)),"")</f>
        <v/>
      </c>
      <c r="DV36" s="111" t="str">
        <f>IFERROR(IF(VLOOKUP($FE36,'表１　R8補助（合計）'!$A$4:$FD$41,DV$1,FALSE)="","",VLOOKUP($FE36,'表１　R8補助（合計）'!$A$4:$FD$41,DV$1,FALSE)),"")</f>
        <v/>
      </c>
      <c r="DW36" s="111" t="str">
        <f>IFERROR(IF(VLOOKUP($FE36,'表１　R8補助（合計）'!$A$4:$FD$41,DW$1,FALSE)="","",VLOOKUP($FE36,'表１　R8補助（合計）'!$A$4:$FD$41,DW$1,FALSE)),"")</f>
        <v/>
      </c>
      <c r="DX36" s="112" t="str">
        <f>IFERROR(IF(VLOOKUP($FE36,'表１　R8補助（合計）'!$A$4:$FD$41,DX$1,FALSE)="","",VLOOKUP($FE36,'表１　R8補助（合計）'!$A$4:$FD$41,DX$1,FALSE)),"")</f>
        <v/>
      </c>
      <c r="DY36" s="111" t="str">
        <f>IFERROR(IF(VLOOKUP($FE36,'表１　R8補助（合計）'!$A$4:$FD$41,DY$1,FALSE)="","",VLOOKUP($FE36,'表１　R8補助（合計）'!$A$4:$FD$41,DY$1,FALSE)),"")</f>
        <v/>
      </c>
      <c r="DZ36" s="111" t="str">
        <f>IFERROR(IF(VLOOKUP($FE36,'表１　R8補助（合計）'!$A$4:$FD$41,DZ$1,FALSE)="","",VLOOKUP($FE36,'表１　R8補助（合計）'!$A$4:$FD$41,DZ$1,FALSE)),"")</f>
        <v/>
      </c>
      <c r="EA36" s="111" t="str">
        <f>IFERROR(IF(VLOOKUP($FE36,'表１　R8補助（合計）'!$A$4:$FD$41,EA$1,FALSE)="","",VLOOKUP($FE36,'表１　R8補助（合計）'!$A$4:$FD$41,EA$1,FALSE)),"")</f>
        <v/>
      </c>
      <c r="EB36" s="112" t="str">
        <f>IFERROR(IF(VLOOKUP($FE36,'表１　R8補助（合計）'!$A$4:$FD$41,EB$1,FALSE)="","",VLOOKUP($FE36,'表１　R8補助（合計）'!$A$4:$FD$41,EB$1,FALSE)),"")</f>
        <v/>
      </c>
      <c r="EC36" s="111" t="str">
        <f>IFERROR(IF(VLOOKUP($FE36,'表１　R8補助（合計）'!$A$4:$FD$41,EC$1,FALSE)="","",VLOOKUP($FE36,'表１　R8補助（合計）'!$A$4:$FD$41,EC$1,FALSE)),"")</f>
        <v/>
      </c>
      <c r="ED36" s="111" t="str">
        <f>IFERROR(IF(VLOOKUP($FE36,'表１　R8補助（合計）'!$A$4:$FD$41,ED$1,FALSE)="","",VLOOKUP($FE36,'表１　R8補助（合計）'!$A$4:$FD$41,ED$1,FALSE)),"")</f>
        <v/>
      </c>
      <c r="EE36" s="111" t="str">
        <f>IFERROR(IF(VLOOKUP($FE36,'表１　R8補助（合計）'!$A$4:$FD$41,EE$1,FALSE)="","",VLOOKUP($FE36,'表１　R8補助（合計）'!$A$4:$FD$41,EE$1,FALSE)),"")</f>
        <v/>
      </c>
      <c r="EF36" s="112" t="str">
        <f>IFERROR(IF(VLOOKUP($FE36,'表１　R8補助（合計）'!$A$4:$FD$41,EF$1,FALSE)="","",VLOOKUP($FE36,'表１　R8補助（合計）'!$A$4:$FD$41,EF$1,FALSE)),"")</f>
        <v/>
      </c>
      <c r="EG36" s="111" t="str">
        <f>IFERROR(IF(VLOOKUP($FE36,'表１　R8補助（合計）'!$A$4:$FD$41,EG$1,FALSE)="","",VLOOKUP($FE36,'表１　R8補助（合計）'!$A$4:$FD$41,EG$1,FALSE)),"")</f>
        <v/>
      </c>
      <c r="EH36" s="111" t="str">
        <f>IFERROR(IF(VLOOKUP($FE36,'表１　R8補助（合計）'!$A$4:$FD$41,EH$1,FALSE)="","",VLOOKUP($FE36,'表１　R8補助（合計）'!$A$4:$FD$41,EH$1,FALSE)),"")</f>
        <v/>
      </c>
      <c r="EI36" s="111" t="str">
        <f>IFERROR(IF(VLOOKUP($FE36,'表１　R8補助（合計）'!$A$4:$FD$41,EI$1,FALSE)="","",VLOOKUP($FE36,'表１　R8補助（合計）'!$A$4:$FD$41,EI$1,FALSE)),"")</f>
        <v/>
      </c>
      <c r="EJ36" s="112" t="str">
        <f>IFERROR(IF(VLOOKUP($FE36,'表１　R8補助（合計）'!$A$4:$FD$41,EJ$1,FALSE)="","",VLOOKUP($FE36,'表１　R8補助（合計）'!$A$4:$FD$41,EJ$1,FALSE)),"")</f>
        <v/>
      </c>
      <c r="EK36" s="111" t="str">
        <f>IFERROR(IF(VLOOKUP($FE36,'表１　R8補助（合計）'!$A$4:$FD$41,EK$1,FALSE)="","",VLOOKUP($FE36,'表１　R8補助（合計）'!$A$4:$FD$41,EK$1,FALSE)),"")</f>
        <v/>
      </c>
      <c r="EL36" s="111" t="str">
        <f>IFERROR(IF(VLOOKUP($FE36,'表１　R8補助（合計）'!$A$4:$FD$41,EL$1,FALSE)="","",VLOOKUP($FE36,'表１　R8補助（合計）'!$A$4:$FD$41,EL$1,FALSE)),"")</f>
        <v/>
      </c>
      <c r="EM36" s="111" t="str">
        <f>IFERROR(IF(VLOOKUP($FE36,'表１　R8補助（合計）'!$A$4:$FD$41,EM$1,FALSE)="","",VLOOKUP($FE36,'表１　R8補助（合計）'!$A$4:$FD$41,EM$1,FALSE)),"")</f>
        <v/>
      </c>
      <c r="EN36" s="112" t="str">
        <f>IFERROR(IF(VLOOKUP($FE36,'表１　R8補助（合計）'!$A$4:$FD$41,EN$1,FALSE)="","",VLOOKUP($FE36,'表１　R8補助（合計）'!$A$4:$FD$41,EN$1,FALSE)),"")</f>
        <v/>
      </c>
      <c r="EO36" s="111" t="str">
        <f>IFERROR(IF(VLOOKUP($FE36,'表１　R8補助（合計）'!$A$4:$FD$41,EO$1,FALSE)="","",VLOOKUP($FE36,'表１　R8補助（合計）'!$A$4:$FD$41,EO$1,FALSE)),"")</f>
        <v/>
      </c>
      <c r="EP36" s="111" t="str">
        <f>IFERROR(IF(VLOOKUP($FE36,'表１　R8補助（合計）'!$A$4:$FD$41,EP$1,FALSE)="","",VLOOKUP($FE36,'表１　R8補助（合計）'!$A$4:$FD$41,EP$1,FALSE)),"")</f>
        <v/>
      </c>
      <c r="EQ36" s="111" t="str">
        <f>IFERROR(IF(VLOOKUP($FE36,'表１　R8補助（合計）'!$A$4:$FD$41,EQ$1,FALSE)="","",VLOOKUP($FE36,'表１　R8補助（合計）'!$A$4:$FD$41,EQ$1,FALSE)),"")</f>
        <v/>
      </c>
      <c r="ER36" s="112" t="str">
        <f>IFERROR(IF(VLOOKUP($FE36,'表１　R8補助（合計）'!$A$4:$FD$41,ER$1,FALSE)="","",VLOOKUP($FE36,'表１　R8補助（合計）'!$A$4:$FD$41,ER$1,FALSE)),"")</f>
        <v/>
      </c>
      <c r="ES36" s="111" t="str">
        <f>IFERROR(IF(VLOOKUP($FE36,'表１　R8補助（合計）'!$A$4:$FD$41,ES$1,FALSE)="","",VLOOKUP($FE36,'表１　R8補助（合計）'!$A$4:$FD$41,ES$1,FALSE)),"")</f>
        <v/>
      </c>
      <c r="ET36" s="111" t="str">
        <f>IFERROR(IF(VLOOKUP($FE36,'表１　R8補助（合計）'!$A$4:$FD$41,ET$1,FALSE)="","",VLOOKUP($FE36,'表１　R8補助（合計）'!$A$4:$FD$41,ET$1,FALSE)),"")</f>
        <v/>
      </c>
      <c r="EU36" s="111" t="str">
        <f>IFERROR(IF(VLOOKUP($FE36,'表１　R8補助（合計）'!$A$4:$FD$41,EU$1,FALSE)="","",VLOOKUP($FE36,'表１　R8補助（合計）'!$A$4:$FD$41,EU$1,FALSE)),"")</f>
        <v/>
      </c>
      <c r="EV36" s="112" t="str">
        <f>IFERROR(IF(VLOOKUP($FE36,'表１　R8補助（合計）'!$A$4:$FD$41,EV$1,FALSE)="","",VLOOKUP($FE36,'表１　R8補助（合計）'!$A$4:$FD$41,EV$1,FALSE)),"")</f>
        <v/>
      </c>
      <c r="EW36" s="111" t="str">
        <f>IFERROR(IF(VLOOKUP($FE36,'表１　R8補助（合計）'!$A$4:$FD$41,EW$1,FALSE)="","",VLOOKUP($FE36,'表１　R8補助（合計）'!$A$4:$FD$41,EW$1,FALSE)),"")</f>
        <v/>
      </c>
      <c r="EX36" s="111" t="str">
        <f>IFERROR(IF(VLOOKUP($FE36,'表１　R8補助（合計）'!$A$4:$FD$41,EX$1,FALSE)="","",VLOOKUP($FE36,'表１　R8補助（合計）'!$A$4:$FD$41,EX$1,FALSE)),"")</f>
        <v/>
      </c>
      <c r="EY36" s="111" t="str">
        <f>IFERROR(IF(VLOOKUP($FE36,'表１　R8補助（合計）'!$A$4:$FD$41,EY$1,FALSE)="","",VLOOKUP($FE36,'表１　R8補助（合計）'!$A$4:$FD$41,EY$1,FALSE)),"")</f>
        <v/>
      </c>
      <c r="EZ36" s="112" t="str">
        <f>IFERROR(IF(VLOOKUP($FE36,'表１　R8補助（合計）'!$A$4:$FD$41,EZ$1,FALSE)="","",VLOOKUP($FE36,'表１　R8補助（合計）'!$A$4:$FD$41,EZ$1,FALSE)),"")</f>
        <v/>
      </c>
      <c r="FA36" s="165" t="str">
        <f t="shared" si="122"/>
        <v/>
      </c>
      <c r="FB36" s="166" t="str">
        <f t="shared" si="122"/>
        <v/>
      </c>
      <c r="FC36" s="166" t="str">
        <f t="shared" si="122"/>
        <v/>
      </c>
      <c r="FD36" s="159" t="str">
        <f t="shared" si="122"/>
        <v/>
      </c>
      <c r="FE36" s="126"/>
      <c r="FF36" s="65">
        <f t="shared" si="133"/>
        <v>27</v>
      </c>
    </row>
    <row r="37" spans="1:162" s="75" customFormat="1" ht="36.75" customHeight="1" thickBot="1" x14ac:dyDescent="0.3">
      <c r="A37" s="175">
        <v>25</v>
      </c>
      <c r="B37" s="142" t="str">
        <f>IFERROR(IF(VLOOKUP($FE37,'表１　R8補助（合計）'!$A$4:$FD$41,B$1,FALSE)="","",VLOOKUP($FE37,'表１　R8補助（合計）'!$A$4:$FD$41,B$1,FALSE)),"")</f>
        <v/>
      </c>
      <c r="C37" s="142" t="str">
        <f>IFERROR(IF(VLOOKUP($FE37,'表１　R8補助（合計）'!$A$4:$FD$41,C$1,FALSE)="","",VLOOKUP($FE37,'表１　R8補助（合計）'!$A$4:$FD$41,C$1,FALSE)),"")</f>
        <v/>
      </c>
      <c r="D37" s="143" t="str">
        <f>IFERROR(IF(VLOOKUP($FE37,'表１　R8補助（合計）'!$A$4:$FD$41,D$1,FALSE)="","",VLOOKUP($FE37,'表１　R8補助（合計）'!$A$4:$FD$41,D$1,FALSE)),"")</f>
        <v/>
      </c>
      <c r="E37" s="143" t="str">
        <f>IFERROR(IF(VLOOKUP($FE37,'表１　R8補助（合計）'!$A$4:$FD$41,E$1,FALSE)="","",VLOOKUP($FE37,'表１　R8補助（合計）'!$A$4:$FD$41,E$1,FALSE)),"")</f>
        <v/>
      </c>
      <c r="F37" s="143" t="str">
        <f>IFERROR(IF(VLOOKUP($FE37,'表１　R8補助（合計）'!$A$4:$FD$41,F$1,FALSE)="","",VLOOKUP($FE37,'表１　R8補助（合計）'!$A$4:$FD$41,F$1,FALSE)),"")</f>
        <v/>
      </c>
      <c r="G37" s="143" t="str">
        <f>IFERROR(IF(VLOOKUP($FE37,'表１　R8補助（合計）'!$A$4:$FD$41,G$1,FALSE)="","",VLOOKUP($FE37,'表１　R8補助（合計）'!$A$4:$FD$41,G$1,FALSE)),"")</f>
        <v/>
      </c>
      <c r="H37" s="143" t="str">
        <f>IFERROR(IF(VLOOKUP($FE37,'表１　R8補助（合計）'!$A$4:$FD$41,H$1,FALSE)="","",VLOOKUP($FE37,'表１　R8補助（合計）'!$A$4:$FD$41,H$1,FALSE)),"")</f>
        <v/>
      </c>
      <c r="I37" s="144" t="str">
        <f>IFERROR(IF(VLOOKUP($FE37,'表１　R8補助（合計）'!$A$4:$FD$41,I$1,FALSE)="","",VLOOKUP($FE37,'表１　R8補助（合計）'!$A$4:$FD$41,I$1,FALSE))*$FD37,"")</f>
        <v/>
      </c>
      <c r="J37" s="144" t="str">
        <f>IFERROR(IF(VLOOKUP($FE37,'表１　R8補助（合計）'!$A$4:$FD$41,J$1,FALSE)="","",VLOOKUP($FE37,'表１　R8補助（合計）'!$A$4:$FD$41,J$1,FALSE))*$FD37,"")</f>
        <v/>
      </c>
      <c r="K37" s="144" t="str">
        <f>IFERROR(IF(VLOOKUP($FE37,'表１　R8補助（合計）'!$A$4:$FD$41,K$1,FALSE)="","",VLOOKUP($FE37,'表１　R8補助（合計）'!$A$4:$FD$41,K$1,FALSE))*$FD37,"")</f>
        <v/>
      </c>
      <c r="L37" s="138" t="e">
        <f t="shared" si="128"/>
        <v>#VALUE!</v>
      </c>
      <c r="M37" s="144" t="str">
        <f>IFERROR(IF(VLOOKUP($FE37,'表１　R8補助（合計）'!$A$4:$FD$41,M$1,FALSE)="","",VLOOKUP($FE37,'表１　R8補助（合計）'!$A$4:$FD$41,M$1,FALSE)),"")</f>
        <v/>
      </c>
      <c r="N37" s="139" t="e">
        <f t="shared" si="129"/>
        <v>#VALUE!</v>
      </c>
      <c r="O37" s="145" t="str">
        <f>IFERROR(IF(VLOOKUP($FE37,'表１　R8補助（合計）'!$A$4:$FD$41,O$1,FALSE)="","",VLOOKUP($FE37,'表１　R8補助（合計）'!$A$4:$FD$41,O$1,FALSE))*$FD37,"")</f>
        <v/>
      </c>
      <c r="P37" s="146" t="str">
        <f>IFERROR(IF(VLOOKUP($FE37,'表１　R8補助（合計）'!$A$4:$FD$41,P$1,FALSE)="","",VLOOKUP($FE37,'表１　R8補助（合計）'!$A$4:$FD$41,P$1,FALSE))*$FD37,"")</f>
        <v/>
      </c>
      <c r="Q37" s="146" t="str">
        <f>IFERROR(IF(VLOOKUP($FE37,'表１　R8補助（合計）'!$A$4:$FD$41,Q$1,FALSE)="","",VLOOKUP($FE37,'表１　R8補助（合計）'!$A$4:$FD$41,Q$1,FALSE))*$FD37,"")</f>
        <v/>
      </c>
      <c r="R37" s="140" t="e">
        <f t="shared" si="130"/>
        <v>#VALUE!</v>
      </c>
      <c r="S37" s="162"/>
      <c r="T37" s="147" t="str">
        <f>IFERROR(IF(VLOOKUP($FE37,'表１　R8補助（合計）'!$A$4:$FD$41,T$1,FALSE)="","",VLOOKUP($FE37,'表１　R8補助（合計）'!$A$4:$FD$41,T$1,FALSE)),"")</f>
        <v/>
      </c>
      <c r="U37" s="140" t="e">
        <f t="shared" si="131"/>
        <v>#VALUE!</v>
      </c>
      <c r="V37" s="147" t="str">
        <f>IFERROR(IF(VLOOKUP($FE37,'表１　R8補助（合計）'!$A$4:$FD$41,V$1,FALSE)="","",VLOOKUP($FE37,'表１　R8補助（合計）'!$A$4:$FD$41,V$1,FALSE)),"")</f>
        <v/>
      </c>
      <c r="W37" s="138" t="e">
        <f t="shared" si="132"/>
        <v>#VALUE!</v>
      </c>
      <c r="X37" s="147" t="str">
        <f>IFERROR(IF(VLOOKUP($FE37,'表１　R8補助（合計）'!$A$4:$FD$41,X$1,FALSE)="","",VLOOKUP($FE37,'表１　R8補助（合計）'!$A$4:$FD$41,X$1,FALSE)),"")</f>
        <v/>
      </c>
      <c r="Y37" s="147" t="str">
        <f>IFERROR(IF(VLOOKUP($FE37,'表１　R8補助（合計）'!$A$4:$FD$41,Y$1,FALSE)="","",VLOOKUP($FE37,'表１　R8補助（合計）'!$A$4:$FD$41,Y$1,FALSE)),"")</f>
        <v/>
      </c>
      <c r="Z37" s="147" t="str">
        <f>IFERROR(IF(VLOOKUP($FE37,'表１　R8補助（合計）'!$A$4:$FD$41,Z$1,FALSE)="","",VLOOKUP($FE37,'表１　R8補助（合計）'!$A$4:$FD$41,Z$1,FALSE)),"")</f>
        <v/>
      </c>
      <c r="AA37" s="147" t="str">
        <f>IFERROR(IF(VLOOKUP($FE37,'表１　R8補助（合計）'!$A$4:$FD$41,AA$1,FALSE)="","",VLOOKUP($FE37,'表１　R8補助（合計）'!$A$4:$FD$41,AA$1,FALSE)),"")</f>
        <v/>
      </c>
      <c r="AB37" s="147" t="str">
        <f>IFERROR(IF(VLOOKUP($FE37,'表１　R8補助（合計）'!$A$4:$FD$41,AB$1,FALSE)="","",VLOOKUP($FE37,'表１　R8補助（合計）'!$A$4:$FD$41,AB$1,FALSE)),"")</f>
        <v/>
      </c>
      <c r="AC37" s="147" t="str">
        <f>IFERROR(IF(VLOOKUP($FE37,'表１　R8補助（合計）'!$A$4:$FD$41,AC$1,FALSE)="","",VLOOKUP($FE37,'表１　R8補助（合計）'!$A$4:$FD$41,AC$1,FALSE)),"")</f>
        <v/>
      </c>
      <c r="AD37" s="147" t="str">
        <f>IFERROR(IF(VLOOKUP($FE37,'表１　R8補助（合計）'!$A$4:$FD$41,AD$1,FALSE)="","",VLOOKUP($FE37,'表１　R8補助（合計）'!$A$4:$FD$41,AD$1,FALSE)),"")</f>
        <v/>
      </c>
      <c r="AE37" s="147" t="str">
        <f>IFERROR(IF(VLOOKUP($FE37,'表１　R8補助（合計）'!$A$4:$FD$41,AE$1,FALSE)="","",VLOOKUP($FE37,'表１　R8補助（合計）'!$A$4:$FD$41,AE$1,FALSE)),"")</f>
        <v/>
      </c>
      <c r="AF37" s="147" t="str">
        <f>IFERROR(IF(VLOOKUP($FE37,'表１　R8補助（合計）'!$A$4:$FD$41,AF$1,FALSE)="","",VLOOKUP($FE37,'表１　R8補助（合計）'!$A$4:$FD$41,AF$1,FALSE)),"")</f>
        <v/>
      </c>
      <c r="AG37" s="147" t="str">
        <f>IFERROR(IF(VLOOKUP($FE37,'表１　R8補助（合計）'!$A$4:$FD$41,AG$1,FALSE)="","",VLOOKUP($FE37,'表１　R8補助（合計）'!$A$4:$FD$41,AG$1,FALSE)),"")</f>
        <v/>
      </c>
      <c r="AH37" s="147" t="str">
        <f>IFERROR(IF(VLOOKUP($FE37,'表１　R8補助（合計）'!$A$4:$FD$41,AH$1,FALSE)="","",VLOOKUP($FE37,'表１　R8補助（合計）'!$A$4:$FD$41,AH$1,FALSE)),"")</f>
        <v/>
      </c>
      <c r="AI37" s="147" t="str">
        <f>IFERROR(IF(VLOOKUP($FE37,'表１　R8補助（合計）'!$A$4:$FD$41,AI$1,FALSE)="","",VLOOKUP($FE37,'表１　R8補助（合計）'!$A$4:$FD$41,AI$1,FALSE)),"")</f>
        <v/>
      </c>
      <c r="AJ37" s="201"/>
      <c r="AK37" s="111" t="str">
        <f>IFERROR(IF(VLOOKUP($FE37,'表１　R8補助（合計）'!$A$4:$FD$41,AK$1,FALSE)="","",VLOOKUP($FE37,'表１　R8補助（合計）'!$A$4:$FD$41,AK$1,FALSE)),"")</f>
        <v/>
      </c>
      <c r="AL37" s="111" t="str">
        <f>IFERROR(IF(VLOOKUP($FE37,'表１　R8補助（合計）'!$A$4:$FD$41,AL$1,FALSE)="","",VLOOKUP($FE37,'表１　R8補助（合計）'!$A$4:$FD$41,AL$1,FALSE)),"")</f>
        <v/>
      </c>
      <c r="AM37" s="111" t="str">
        <f>IFERROR(IF(VLOOKUP($FE37,'表１　R8補助（合計）'!$A$4:$FD$41,AM$1,FALSE)="","",VLOOKUP($FE37,'表１　R8補助（合計）'!$A$4:$FD$41,AM$1,FALSE)),"")</f>
        <v/>
      </c>
      <c r="AN37" s="112" t="str">
        <f>IFERROR(IF(VLOOKUP($FE37,'表１　R8補助（合計）'!$A$4:$FD$41,AN$1,FALSE)="","",VLOOKUP($FE37,'表１　R8補助（合計）'!$A$4:$FD$41,AN$1,FALSE)),"")</f>
        <v/>
      </c>
      <c r="AO37" s="111" t="str">
        <f>IFERROR(IF(VLOOKUP($FE37,'表１　R8補助（合計）'!$A$4:$FD$41,AO$1,FALSE)="","",VLOOKUP($FE37,'表１　R8補助（合計）'!$A$4:$FD$41,AO$1,FALSE)),"")</f>
        <v/>
      </c>
      <c r="AP37" s="111" t="str">
        <f>IFERROR(IF(VLOOKUP($FE37,'表１　R8補助（合計）'!$A$4:$FD$41,AP$1,FALSE)="","",VLOOKUP($FE37,'表１　R8補助（合計）'!$A$4:$FD$41,AP$1,FALSE)),"")</f>
        <v/>
      </c>
      <c r="AQ37" s="111" t="str">
        <f>IFERROR(IF(VLOOKUP($FE37,'表１　R8補助（合計）'!$A$4:$FD$41,AQ$1,FALSE)="","",VLOOKUP($FE37,'表１　R8補助（合計）'!$A$4:$FD$41,AQ$1,FALSE)),"")</f>
        <v/>
      </c>
      <c r="AR37" s="112" t="str">
        <f>IFERROR(IF(VLOOKUP($FE37,'表１　R8補助（合計）'!$A$4:$FD$41,AR$1,FALSE)="","",VLOOKUP($FE37,'表１　R8補助（合計）'!$A$4:$FD$41,AR$1,FALSE)),"")</f>
        <v/>
      </c>
      <c r="AS37" s="111" t="str">
        <f>IFERROR(IF(VLOOKUP($FE37,'表１　R8補助（合計）'!$A$4:$FD$41,AS$1,FALSE)="","",VLOOKUP($FE37,'表１　R8補助（合計）'!$A$4:$FD$41,AS$1,FALSE)),"")</f>
        <v/>
      </c>
      <c r="AT37" s="111" t="str">
        <f>IFERROR(IF(VLOOKUP($FE37,'表１　R8補助（合計）'!$A$4:$FD$41,AT$1,FALSE)="","",VLOOKUP($FE37,'表１　R8補助（合計）'!$A$4:$FD$41,AT$1,FALSE)),"")</f>
        <v/>
      </c>
      <c r="AU37" s="111" t="str">
        <f>IFERROR(IF(VLOOKUP($FE37,'表１　R8補助（合計）'!$A$4:$FD$41,AU$1,FALSE)="","",VLOOKUP($FE37,'表１　R8補助（合計）'!$A$4:$FD$41,AU$1,FALSE)),"")</f>
        <v/>
      </c>
      <c r="AV37" s="112" t="str">
        <f>IFERROR(IF(VLOOKUP($FE37,'表１　R8補助（合計）'!$A$4:$FD$41,AV$1,FALSE)="","",VLOOKUP($FE37,'表１　R8補助（合計）'!$A$4:$FD$41,AV$1,FALSE)),"")</f>
        <v/>
      </c>
      <c r="AW37" s="111" t="str">
        <f>IFERROR(IF(VLOOKUP($FE37,'表１　R8補助（合計）'!$A$4:$FD$41,AW$1,FALSE)="","",VLOOKUP($FE37,'表１　R8補助（合計）'!$A$4:$FD$41,AW$1,FALSE)),"")</f>
        <v/>
      </c>
      <c r="AX37" s="111" t="str">
        <f>IFERROR(IF(VLOOKUP($FE37,'表１　R8補助（合計）'!$A$4:$FD$41,AX$1,FALSE)="","",VLOOKUP($FE37,'表１　R8補助（合計）'!$A$4:$FD$41,AX$1,FALSE)),"")</f>
        <v/>
      </c>
      <c r="AY37" s="111" t="str">
        <f>IFERROR(IF(VLOOKUP($FE37,'表１　R8補助（合計）'!$A$4:$FD$41,AY$1,FALSE)="","",VLOOKUP($FE37,'表１　R8補助（合計）'!$A$4:$FD$41,AY$1,FALSE)),"")</f>
        <v/>
      </c>
      <c r="AZ37" s="112" t="str">
        <f>IFERROR(IF(VLOOKUP($FE37,'表１　R8補助（合計）'!$A$4:$FD$41,AZ$1,FALSE)="","",VLOOKUP($FE37,'表１　R8補助（合計）'!$A$4:$FD$41,AZ$1,FALSE)),"")</f>
        <v/>
      </c>
      <c r="BA37" s="111" t="str">
        <f>IFERROR(IF(VLOOKUP($FE37,'表１　R8補助（合計）'!$A$4:$FD$41,BA$1,FALSE)="","",VLOOKUP($FE37,'表１　R8補助（合計）'!$A$4:$FD$41,BA$1,FALSE)),"")</f>
        <v/>
      </c>
      <c r="BB37" s="111" t="str">
        <f>IFERROR(IF(VLOOKUP($FE37,'表１　R8補助（合計）'!$A$4:$FD$41,BB$1,FALSE)="","",VLOOKUP($FE37,'表１　R8補助（合計）'!$A$4:$FD$41,BB$1,FALSE)),"")</f>
        <v/>
      </c>
      <c r="BC37" s="111" t="str">
        <f>IFERROR(IF(VLOOKUP($FE37,'表１　R8補助（合計）'!$A$4:$FD$41,BC$1,FALSE)="","",VLOOKUP($FE37,'表１　R8補助（合計）'!$A$4:$FD$41,BC$1,FALSE)),"")</f>
        <v/>
      </c>
      <c r="BD37" s="112" t="str">
        <f>IFERROR(IF(VLOOKUP($FE37,'表１　R8補助（合計）'!$A$4:$FD$41,BD$1,FALSE)="","",VLOOKUP($FE37,'表１　R8補助（合計）'!$A$4:$FD$41,BD$1,FALSE)),"")</f>
        <v/>
      </c>
      <c r="BE37" s="111" t="str">
        <f>IFERROR(IF(VLOOKUP($FE37,'表１　R8補助（合計）'!$A$4:$FD$41,BE$1,FALSE)="","",VLOOKUP($FE37,'表１　R8補助（合計）'!$A$4:$FD$41,BE$1,FALSE)),"")</f>
        <v/>
      </c>
      <c r="BF37" s="111" t="str">
        <f>IFERROR(IF(VLOOKUP($FE37,'表１　R8補助（合計）'!$A$4:$FD$41,BF$1,FALSE)="","",VLOOKUP($FE37,'表１　R8補助（合計）'!$A$4:$FD$41,BF$1,FALSE)),"")</f>
        <v/>
      </c>
      <c r="BG37" s="111" t="str">
        <f>IFERROR(IF(VLOOKUP($FE37,'表１　R8補助（合計）'!$A$4:$FD$41,BG$1,FALSE)="","",VLOOKUP($FE37,'表１　R8補助（合計）'!$A$4:$FD$41,BG$1,FALSE)),"")</f>
        <v/>
      </c>
      <c r="BH37" s="112" t="str">
        <f>IFERROR(IF(VLOOKUP($FE37,'表１　R8補助（合計）'!$A$4:$FD$41,BH$1,FALSE)="","",VLOOKUP($FE37,'表１　R8補助（合計）'!$A$4:$FD$41,BH$1,FALSE)),"")</f>
        <v/>
      </c>
      <c r="BI37" s="111" t="str">
        <f>IFERROR(IF(VLOOKUP($FE37,'表１　R8補助（合計）'!$A$4:$FD$41,BI$1,FALSE)="","",VLOOKUP($FE37,'表１　R8補助（合計）'!$A$4:$FD$41,BI$1,FALSE)),"")</f>
        <v/>
      </c>
      <c r="BJ37" s="111" t="str">
        <f>IFERROR(IF(VLOOKUP($FE37,'表１　R8補助（合計）'!$A$4:$FD$41,BJ$1,FALSE)="","",VLOOKUP($FE37,'表１　R8補助（合計）'!$A$4:$FD$41,BJ$1,FALSE)),"")</f>
        <v/>
      </c>
      <c r="BK37" s="111" t="str">
        <f>IFERROR(IF(VLOOKUP($FE37,'表１　R8補助（合計）'!$A$4:$FD$41,BK$1,FALSE)="","",VLOOKUP($FE37,'表１　R8補助（合計）'!$A$4:$FD$41,BK$1,FALSE)),"")</f>
        <v/>
      </c>
      <c r="BL37" s="112" t="str">
        <f>IFERROR(IF(VLOOKUP($FE37,'表１　R8補助（合計）'!$A$4:$FD$41,BL$1,FALSE)="","",VLOOKUP($FE37,'表１　R8補助（合計）'!$A$4:$FD$41,BL$1,FALSE)),"")</f>
        <v/>
      </c>
      <c r="BM37" s="111" t="str">
        <f>IFERROR(IF(VLOOKUP($FE37,'表１　R8補助（合計）'!$A$4:$FD$41,BM$1,FALSE)="","",VLOOKUP($FE37,'表１　R8補助（合計）'!$A$4:$FD$41,BM$1,FALSE)),"")</f>
        <v/>
      </c>
      <c r="BN37" s="111" t="str">
        <f>IFERROR(IF(VLOOKUP($FE37,'表１　R8補助（合計）'!$A$4:$FD$41,BN$1,FALSE)="","",VLOOKUP($FE37,'表１　R8補助（合計）'!$A$4:$FD$41,BN$1,FALSE)),"")</f>
        <v/>
      </c>
      <c r="BO37" s="111" t="str">
        <f>IFERROR(IF(VLOOKUP($FE37,'表１　R8補助（合計）'!$A$4:$FD$41,BO$1,FALSE)="","",VLOOKUP($FE37,'表１　R8補助（合計）'!$A$4:$FD$41,BO$1,FALSE)),"")</f>
        <v/>
      </c>
      <c r="BP37" s="112" t="str">
        <f>IFERROR(IF(VLOOKUP($FE37,'表１　R8補助（合計）'!$A$4:$FD$41,BP$1,FALSE)="","",VLOOKUP($FE37,'表１　R8補助（合計）'!$A$4:$FD$41,BP$1,FALSE)),"")</f>
        <v/>
      </c>
      <c r="BQ37" s="111" t="str">
        <f>IFERROR(IF(VLOOKUP($FE37,'表１　R8補助（合計）'!$A$4:$FD$41,BQ$1,FALSE)="","",VLOOKUP($FE37,'表１　R8補助（合計）'!$A$4:$FD$41,BQ$1,FALSE)),"")</f>
        <v/>
      </c>
      <c r="BR37" s="111" t="str">
        <f>IFERROR(IF(VLOOKUP($FE37,'表１　R8補助（合計）'!$A$4:$FD$41,BR$1,FALSE)="","",VLOOKUP($FE37,'表１　R8補助（合計）'!$A$4:$FD$41,BR$1,FALSE)),"")</f>
        <v/>
      </c>
      <c r="BS37" s="111" t="str">
        <f>IFERROR(IF(VLOOKUP($FE37,'表１　R8補助（合計）'!$A$4:$FD$41,BS$1,FALSE)="","",VLOOKUP($FE37,'表１　R8補助（合計）'!$A$4:$FD$41,BS$1,FALSE)),"")</f>
        <v/>
      </c>
      <c r="BT37" s="112" t="str">
        <f>IFERROR(IF(VLOOKUP($FE37,'表１　R8補助（合計）'!$A$4:$FD$41,BT$1,FALSE)="","",VLOOKUP($FE37,'表１　R8補助（合計）'!$A$4:$FD$41,BT$1,FALSE)),"")</f>
        <v/>
      </c>
      <c r="BU37" s="111" t="str">
        <f>IFERROR(IF(VLOOKUP($FE37,'表１　R8補助（合計）'!$A$4:$FD$41,BU$1,FALSE)="","",VLOOKUP($FE37,'表１　R8補助（合計）'!$A$4:$FD$41,BU$1,FALSE)),"")</f>
        <v/>
      </c>
      <c r="BV37" s="111" t="str">
        <f>IFERROR(IF(VLOOKUP($FE37,'表１　R8補助（合計）'!$A$4:$FD$41,BV$1,FALSE)="","",VLOOKUP($FE37,'表１　R8補助（合計）'!$A$4:$FD$41,BV$1,FALSE)),"")</f>
        <v/>
      </c>
      <c r="BW37" s="111" t="str">
        <f>IFERROR(IF(VLOOKUP($FE37,'表１　R8補助（合計）'!$A$4:$FD$41,BW$1,FALSE)="","",VLOOKUP($FE37,'表１　R8補助（合計）'!$A$4:$FD$41,BW$1,FALSE)),"")</f>
        <v/>
      </c>
      <c r="BX37" s="112" t="str">
        <f>IFERROR(IF(VLOOKUP($FE37,'表１　R8補助（合計）'!$A$4:$FD$41,BX$1,FALSE)="","",VLOOKUP($FE37,'表１　R8補助（合計）'!$A$4:$FD$41,BX$1,FALSE)),"")</f>
        <v/>
      </c>
      <c r="BY37" s="111" t="str">
        <f>IFERROR(IF(VLOOKUP($FE37,'表１　R8補助（合計）'!$A$4:$FD$41,BY$1,FALSE)="","",VLOOKUP($FE37,'表１　R8補助（合計）'!$A$4:$FD$41,BY$1,FALSE)),"")</f>
        <v/>
      </c>
      <c r="BZ37" s="111" t="str">
        <f>IFERROR(IF(VLOOKUP($FE37,'表１　R8補助（合計）'!$A$4:$FD$41,BZ$1,FALSE)="","",VLOOKUP($FE37,'表１　R8補助（合計）'!$A$4:$FD$41,BZ$1,FALSE)),"")</f>
        <v/>
      </c>
      <c r="CA37" s="111" t="str">
        <f>IFERROR(IF(VLOOKUP($FE37,'表１　R8補助（合計）'!$A$4:$FD$41,CA$1,FALSE)="","",VLOOKUP($FE37,'表１　R8補助（合計）'!$A$4:$FD$41,CA$1,FALSE)),"")</f>
        <v/>
      </c>
      <c r="CB37" s="112" t="str">
        <f>IFERROR(IF(VLOOKUP($FE37,'表１　R8補助（合計）'!$A$4:$FD$41,CB$1,FALSE)="","",VLOOKUP($FE37,'表１　R8補助（合計）'!$A$4:$FD$41,CB$1,FALSE)),"")</f>
        <v/>
      </c>
      <c r="CC37" s="111" t="str">
        <f>IFERROR(IF(VLOOKUP($FE37,'表１　R8補助（合計）'!$A$4:$FD$41,CC$1,FALSE)="","",VLOOKUP($FE37,'表１　R8補助（合計）'!$A$4:$FD$41,CC$1,FALSE)),"")</f>
        <v/>
      </c>
      <c r="CD37" s="111" t="str">
        <f>IFERROR(IF(VLOOKUP($FE37,'表１　R8補助（合計）'!$A$4:$FD$41,CD$1,FALSE)="","",VLOOKUP($FE37,'表１　R8補助（合計）'!$A$4:$FD$41,CD$1,FALSE)),"")</f>
        <v/>
      </c>
      <c r="CE37" s="111" t="str">
        <f>IFERROR(IF(VLOOKUP($FE37,'表１　R8補助（合計）'!$A$4:$FD$41,CE$1,FALSE)="","",VLOOKUP($FE37,'表１　R8補助（合計）'!$A$4:$FD$41,CE$1,FALSE)),"")</f>
        <v/>
      </c>
      <c r="CF37" s="112" t="str">
        <f>IFERROR(IF(VLOOKUP($FE37,'表１　R8補助（合計）'!$A$4:$FD$41,CF$1,FALSE)="","",VLOOKUP($FE37,'表１　R8補助（合計）'!$A$4:$FD$41,CF$1,FALSE)),"")</f>
        <v/>
      </c>
      <c r="CG37" s="111" t="str">
        <f>IFERROR(IF(VLOOKUP($FE37,'表１　R8補助（合計）'!$A$4:$FD$41,CG$1,FALSE)="","",VLOOKUP($FE37,'表１　R8補助（合計）'!$A$4:$FD$41,CG$1,FALSE)),"")</f>
        <v/>
      </c>
      <c r="CH37" s="111" t="str">
        <f>IFERROR(IF(VLOOKUP($FE37,'表１　R8補助（合計）'!$A$4:$FD$41,CH$1,FALSE)="","",VLOOKUP($FE37,'表１　R8補助（合計）'!$A$4:$FD$41,CH$1,FALSE)),"")</f>
        <v/>
      </c>
      <c r="CI37" s="111" t="str">
        <f>IFERROR(IF(VLOOKUP($FE37,'表１　R8補助（合計）'!$A$4:$FD$41,CI$1,FALSE)="","",VLOOKUP($FE37,'表１　R8補助（合計）'!$A$4:$FD$41,CI$1,FALSE)),"")</f>
        <v/>
      </c>
      <c r="CJ37" s="112" t="str">
        <f>IFERROR(IF(VLOOKUP($FE37,'表１　R8補助（合計）'!$A$4:$FD$41,CJ$1,FALSE)="","",VLOOKUP($FE37,'表１　R8補助（合計）'!$A$4:$FD$41,CJ$1,FALSE)),"")</f>
        <v/>
      </c>
      <c r="CK37" s="111" t="str">
        <f>IFERROR(IF(VLOOKUP($FE37,'表１　R8補助（合計）'!$A$4:$FD$41,CK$1,FALSE)="","",VLOOKUP($FE37,'表１　R8補助（合計）'!$A$4:$FD$41,CK$1,FALSE)),"")</f>
        <v/>
      </c>
      <c r="CL37" s="111" t="str">
        <f>IFERROR(IF(VLOOKUP($FE37,'表１　R8補助（合計）'!$A$4:$FD$41,CL$1,FALSE)="","",VLOOKUP($FE37,'表１　R8補助（合計）'!$A$4:$FD$41,CL$1,FALSE)),"")</f>
        <v/>
      </c>
      <c r="CM37" s="111" t="str">
        <f>IFERROR(IF(VLOOKUP($FE37,'表１　R8補助（合計）'!$A$4:$FD$41,CM$1,FALSE)="","",VLOOKUP($FE37,'表１　R8補助（合計）'!$A$4:$FD$41,CM$1,FALSE)),"")</f>
        <v/>
      </c>
      <c r="CN37" s="112" t="str">
        <f>IFERROR(IF(VLOOKUP($FE37,'表１　R8補助（合計）'!$A$4:$FD$41,CN$1,FALSE)="","",VLOOKUP($FE37,'表１　R8補助（合計）'!$A$4:$FD$41,CN$1,FALSE)),"")</f>
        <v/>
      </c>
      <c r="CO37" s="111" t="str">
        <f>IFERROR(IF(VLOOKUP($FE37,'表１　R8補助（合計）'!$A$4:$FD$41,CO$1,FALSE)="","",VLOOKUP($FE37,'表１　R8補助（合計）'!$A$4:$FD$41,CO$1,FALSE)),"")</f>
        <v/>
      </c>
      <c r="CP37" s="111" t="str">
        <f>IFERROR(IF(VLOOKUP($FE37,'表１　R8補助（合計）'!$A$4:$FD$41,CP$1,FALSE)="","",VLOOKUP($FE37,'表１　R8補助（合計）'!$A$4:$FD$41,CP$1,FALSE)),"")</f>
        <v/>
      </c>
      <c r="CQ37" s="111" t="str">
        <f>IFERROR(IF(VLOOKUP($FE37,'表１　R8補助（合計）'!$A$4:$FD$41,CQ$1,FALSE)="","",VLOOKUP($FE37,'表１　R8補助（合計）'!$A$4:$FD$41,CQ$1,FALSE)),"")</f>
        <v/>
      </c>
      <c r="CR37" s="112" t="str">
        <f>IFERROR(IF(VLOOKUP($FE37,'表１　R8補助（合計）'!$A$4:$FD$41,CR$1,FALSE)="","",VLOOKUP($FE37,'表１　R8補助（合計）'!$A$4:$FD$41,CR$1,FALSE)),"")</f>
        <v/>
      </c>
      <c r="CS37" s="111" t="str">
        <f>IFERROR(IF(VLOOKUP($FE37,'表１　R8補助（合計）'!$A$4:$FD$41,CS$1,FALSE)="","",VLOOKUP($FE37,'表１　R8補助（合計）'!$A$4:$FD$41,CS$1,FALSE)),"")</f>
        <v/>
      </c>
      <c r="CT37" s="111" t="str">
        <f>IFERROR(IF(VLOOKUP($FE37,'表１　R8補助（合計）'!$A$4:$FD$41,CT$1,FALSE)="","",VLOOKUP($FE37,'表１　R8補助（合計）'!$A$4:$FD$41,CT$1,FALSE)),"")</f>
        <v/>
      </c>
      <c r="CU37" s="111" t="str">
        <f>IFERROR(IF(VLOOKUP($FE37,'表１　R8補助（合計）'!$A$4:$FD$41,CU$1,FALSE)="","",VLOOKUP($FE37,'表１　R8補助（合計）'!$A$4:$FD$41,CU$1,FALSE)),"")</f>
        <v/>
      </c>
      <c r="CV37" s="112" t="str">
        <f>IFERROR(IF(VLOOKUP($FE37,'表１　R8補助（合計）'!$A$4:$FD$41,CV$1,FALSE)="","",VLOOKUP($FE37,'表１　R8補助（合計）'!$A$4:$FD$41,CV$1,FALSE)),"")</f>
        <v/>
      </c>
      <c r="CW37" s="111" t="str">
        <f>IFERROR(IF(VLOOKUP($FE37,'表１　R8補助（合計）'!$A$4:$FD$41,CW$1,FALSE)="","",VLOOKUP($FE37,'表１　R8補助（合計）'!$A$4:$FD$41,CW$1,FALSE)),"")</f>
        <v/>
      </c>
      <c r="CX37" s="111" t="str">
        <f>IFERROR(IF(VLOOKUP($FE37,'表１　R8補助（合計）'!$A$4:$FD$41,CX$1,FALSE)="","",VLOOKUP($FE37,'表１　R8補助（合計）'!$A$4:$FD$41,CX$1,FALSE)),"")</f>
        <v/>
      </c>
      <c r="CY37" s="111" t="str">
        <f>IFERROR(IF(VLOOKUP($FE37,'表１　R8補助（合計）'!$A$4:$FD$41,CY$1,FALSE)="","",VLOOKUP($FE37,'表１　R8補助（合計）'!$A$4:$FD$41,CY$1,FALSE)),"")</f>
        <v/>
      </c>
      <c r="CZ37" s="112" t="str">
        <f>IFERROR(IF(VLOOKUP($FE37,'表１　R8補助（合計）'!$A$4:$FD$41,CZ$1,FALSE)="","",VLOOKUP($FE37,'表１　R8補助（合計）'!$A$4:$FD$41,CZ$1,FALSE)),"")</f>
        <v/>
      </c>
      <c r="DA37" s="111" t="str">
        <f>IFERROR(IF(VLOOKUP($FE37,'表１　R8補助（合計）'!$A$4:$FD$41,DA$1,FALSE)="","",VLOOKUP($FE37,'表１　R8補助（合計）'!$A$4:$FD$41,DA$1,FALSE)),"")</f>
        <v/>
      </c>
      <c r="DB37" s="111" t="str">
        <f>IFERROR(IF(VLOOKUP($FE37,'表１　R8補助（合計）'!$A$4:$FD$41,DB$1,FALSE)="","",VLOOKUP($FE37,'表１　R8補助（合計）'!$A$4:$FD$41,DB$1,FALSE)),"")</f>
        <v/>
      </c>
      <c r="DC37" s="111" t="str">
        <f>IFERROR(IF(VLOOKUP($FE37,'表１　R8補助（合計）'!$A$4:$FD$41,DC$1,FALSE)="","",VLOOKUP($FE37,'表１　R8補助（合計）'!$A$4:$FD$41,DC$1,FALSE)),"")</f>
        <v/>
      </c>
      <c r="DD37" s="112" t="str">
        <f>IFERROR(IF(VLOOKUP($FE37,'表１　R8補助（合計）'!$A$4:$FD$41,DD$1,FALSE)="","",VLOOKUP($FE37,'表１　R8補助（合計）'!$A$4:$FD$41,DD$1,FALSE)),"")</f>
        <v/>
      </c>
      <c r="DE37" s="111" t="str">
        <f>IFERROR(IF(VLOOKUP($FE37,'表１　R8補助（合計）'!$A$4:$FD$41,DE$1,FALSE)="","",VLOOKUP($FE37,'表１　R8補助（合計）'!$A$4:$FD$41,DE$1,FALSE)),"")</f>
        <v/>
      </c>
      <c r="DF37" s="111" t="str">
        <f>IFERROR(IF(VLOOKUP($FE37,'表１　R8補助（合計）'!$A$4:$FD$41,DF$1,FALSE)="","",VLOOKUP($FE37,'表１　R8補助（合計）'!$A$4:$FD$41,DF$1,FALSE)),"")</f>
        <v/>
      </c>
      <c r="DG37" s="111" t="str">
        <f>IFERROR(IF(VLOOKUP($FE37,'表１　R8補助（合計）'!$A$4:$FD$41,DG$1,FALSE)="","",VLOOKUP($FE37,'表１　R8補助（合計）'!$A$4:$FD$41,DG$1,FALSE)),"")</f>
        <v/>
      </c>
      <c r="DH37" s="112" t="str">
        <f>IFERROR(IF(VLOOKUP($FE37,'表１　R8補助（合計）'!$A$4:$FD$41,DH$1,FALSE)="","",VLOOKUP($FE37,'表１　R8補助（合計）'!$A$4:$FD$41,DH$1,FALSE)),"")</f>
        <v/>
      </c>
      <c r="DI37" s="111" t="str">
        <f>IFERROR(IF(VLOOKUP($FE37,'表１　R8補助（合計）'!$A$4:$FD$41,DI$1,FALSE)="","",VLOOKUP($FE37,'表１　R8補助（合計）'!$A$4:$FD$41,DI$1,FALSE)),"")</f>
        <v/>
      </c>
      <c r="DJ37" s="111" t="str">
        <f>IFERROR(IF(VLOOKUP($FE37,'表１　R8補助（合計）'!$A$4:$FD$41,DJ$1,FALSE)="","",VLOOKUP($FE37,'表１　R8補助（合計）'!$A$4:$FD$41,DJ$1,FALSE)),"")</f>
        <v/>
      </c>
      <c r="DK37" s="111" t="str">
        <f>IFERROR(IF(VLOOKUP($FE37,'表１　R8補助（合計）'!$A$4:$FD$41,DK$1,FALSE)="","",VLOOKUP($FE37,'表１　R8補助（合計）'!$A$4:$FD$41,DK$1,FALSE)),"")</f>
        <v/>
      </c>
      <c r="DL37" s="112" t="str">
        <f>IFERROR(IF(VLOOKUP($FE37,'表１　R8補助（合計）'!$A$4:$FD$41,DL$1,FALSE)="","",VLOOKUP($FE37,'表１　R8補助（合計）'!$A$4:$FD$41,DL$1,FALSE)),"")</f>
        <v/>
      </c>
      <c r="DM37" s="111" t="str">
        <f>IFERROR(IF(VLOOKUP($FE37,'表１　R8補助（合計）'!$A$4:$FD$41,DM$1,FALSE)="","",VLOOKUP($FE37,'表１　R8補助（合計）'!$A$4:$FD$41,DM$1,FALSE)),"")</f>
        <v/>
      </c>
      <c r="DN37" s="111" t="str">
        <f>IFERROR(IF(VLOOKUP($FE37,'表１　R8補助（合計）'!$A$4:$FD$41,DN$1,FALSE)="","",VLOOKUP($FE37,'表１　R8補助（合計）'!$A$4:$FD$41,DN$1,FALSE)),"")</f>
        <v/>
      </c>
      <c r="DO37" s="111" t="str">
        <f>IFERROR(IF(VLOOKUP($FE37,'表１　R8補助（合計）'!$A$4:$FD$41,DO$1,FALSE)="","",VLOOKUP($FE37,'表１　R8補助（合計）'!$A$4:$FD$41,DO$1,FALSE)),"")</f>
        <v/>
      </c>
      <c r="DP37" s="112" t="str">
        <f>IFERROR(IF(VLOOKUP($FE37,'表１　R8補助（合計）'!$A$4:$FD$41,DP$1,FALSE)="","",VLOOKUP($FE37,'表１　R8補助（合計）'!$A$4:$FD$41,DP$1,FALSE)),"")</f>
        <v/>
      </c>
      <c r="DQ37" s="111" t="str">
        <f>IFERROR(IF(VLOOKUP($FE37,'表１　R8補助（合計）'!$A$4:$FD$41,DQ$1,FALSE)="","",VLOOKUP($FE37,'表１　R8補助（合計）'!$A$4:$FD$41,DQ$1,FALSE)),"")</f>
        <v/>
      </c>
      <c r="DR37" s="111" t="str">
        <f>IFERROR(IF(VLOOKUP($FE37,'表１　R8補助（合計）'!$A$4:$FD$41,DR$1,FALSE)="","",VLOOKUP($FE37,'表１　R8補助（合計）'!$A$4:$FD$41,DR$1,FALSE)),"")</f>
        <v/>
      </c>
      <c r="DS37" s="111" t="str">
        <f>IFERROR(IF(VLOOKUP($FE37,'表１　R8補助（合計）'!$A$4:$FD$41,DS$1,FALSE)="","",VLOOKUP($FE37,'表１　R8補助（合計）'!$A$4:$FD$41,DS$1,FALSE)),"")</f>
        <v/>
      </c>
      <c r="DT37" s="112" t="str">
        <f>IFERROR(IF(VLOOKUP($FE37,'表１　R8補助（合計）'!$A$4:$FD$41,DT$1,FALSE)="","",VLOOKUP($FE37,'表１　R8補助（合計）'!$A$4:$FD$41,DT$1,FALSE)),"")</f>
        <v/>
      </c>
      <c r="DU37" s="111" t="str">
        <f>IFERROR(IF(VLOOKUP($FE37,'表１　R8補助（合計）'!$A$4:$FD$41,DU$1,FALSE)="","",VLOOKUP($FE37,'表１　R8補助（合計）'!$A$4:$FD$41,DU$1,FALSE)),"")</f>
        <v/>
      </c>
      <c r="DV37" s="111" t="str">
        <f>IFERROR(IF(VLOOKUP($FE37,'表１　R8補助（合計）'!$A$4:$FD$41,DV$1,FALSE)="","",VLOOKUP($FE37,'表１　R8補助（合計）'!$A$4:$FD$41,DV$1,FALSE)),"")</f>
        <v/>
      </c>
      <c r="DW37" s="111" t="str">
        <f>IFERROR(IF(VLOOKUP($FE37,'表１　R8補助（合計）'!$A$4:$FD$41,DW$1,FALSE)="","",VLOOKUP($FE37,'表１　R8補助（合計）'!$A$4:$FD$41,DW$1,FALSE)),"")</f>
        <v/>
      </c>
      <c r="DX37" s="112" t="str">
        <f>IFERROR(IF(VLOOKUP($FE37,'表１　R8補助（合計）'!$A$4:$FD$41,DX$1,FALSE)="","",VLOOKUP($FE37,'表１　R8補助（合計）'!$A$4:$FD$41,DX$1,FALSE)),"")</f>
        <v/>
      </c>
      <c r="DY37" s="111" t="str">
        <f>IFERROR(IF(VLOOKUP($FE37,'表１　R8補助（合計）'!$A$4:$FD$41,DY$1,FALSE)="","",VLOOKUP($FE37,'表１　R8補助（合計）'!$A$4:$FD$41,DY$1,FALSE)),"")</f>
        <v/>
      </c>
      <c r="DZ37" s="111" t="str">
        <f>IFERROR(IF(VLOOKUP($FE37,'表１　R8補助（合計）'!$A$4:$FD$41,DZ$1,FALSE)="","",VLOOKUP($FE37,'表１　R8補助（合計）'!$A$4:$FD$41,DZ$1,FALSE)),"")</f>
        <v/>
      </c>
      <c r="EA37" s="111" t="str">
        <f>IFERROR(IF(VLOOKUP($FE37,'表１　R8補助（合計）'!$A$4:$FD$41,EA$1,FALSE)="","",VLOOKUP($FE37,'表１　R8補助（合計）'!$A$4:$FD$41,EA$1,FALSE)),"")</f>
        <v/>
      </c>
      <c r="EB37" s="112" t="str">
        <f>IFERROR(IF(VLOOKUP($FE37,'表１　R8補助（合計）'!$A$4:$FD$41,EB$1,FALSE)="","",VLOOKUP($FE37,'表１　R8補助（合計）'!$A$4:$FD$41,EB$1,FALSE)),"")</f>
        <v/>
      </c>
      <c r="EC37" s="111" t="str">
        <f>IFERROR(IF(VLOOKUP($FE37,'表１　R8補助（合計）'!$A$4:$FD$41,EC$1,FALSE)="","",VLOOKUP($FE37,'表１　R8補助（合計）'!$A$4:$FD$41,EC$1,FALSE)),"")</f>
        <v/>
      </c>
      <c r="ED37" s="111" t="str">
        <f>IFERROR(IF(VLOOKUP($FE37,'表１　R8補助（合計）'!$A$4:$FD$41,ED$1,FALSE)="","",VLOOKUP($FE37,'表１　R8補助（合計）'!$A$4:$FD$41,ED$1,FALSE)),"")</f>
        <v/>
      </c>
      <c r="EE37" s="111" t="str">
        <f>IFERROR(IF(VLOOKUP($FE37,'表１　R8補助（合計）'!$A$4:$FD$41,EE$1,FALSE)="","",VLOOKUP($FE37,'表１　R8補助（合計）'!$A$4:$FD$41,EE$1,FALSE)),"")</f>
        <v/>
      </c>
      <c r="EF37" s="112" t="str">
        <f>IFERROR(IF(VLOOKUP($FE37,'表１　R8補助（合計）'!$A$4:$FD$41,EF$1,FALSE)="","",VLOOKUP($FE37,'表１　R8補助（合計）'!$A$4:$FD$41,EF$1,FALSE)),"")</f>
        <v/>
      </c>
      <c r="EG37" s="111" t="str">
        <f>IFERROR(IF(VLOOKUP($FE37,'表１　R8補助（合計）'!$A$4:$FD$41,EG$1,FALSE)="","",VLOOKUP($FE37,'表１　R8補助（合計）'!$A$4:$FD$41,EG$1,FALSE)),"")</f>
        <v/>
      </c>
      <c r="EH37" s="111" t="str">
        <f>IFERROR(IF(VLOOKUP($FE37,'表１　R8補助（合計）'!$A$4:$FD$41,EH$1,FALSE)="","",VLOOKUP($FE37,'表１　R8補助（合計）'!$A$4:$FD$41,EH$1,FALSE)),"")</f>
        <v/>
      </c>
      <c r="EI37" s="111" t="str">
        <f>IFERROR(IF(VLOOKUP($FE37,'表１　R8補助（合計）'!$A$4:$FD$41,EI$1,FALSE)="","",VLOOKUP($FE37,'表１　R8補助（合計）'!$A$4:$FD$41,EI$1,FALSE)),"")</f>
        <v/>
      </c>
      <c r="EJ37" s="112" t="str">
        <f>IFERROR(IF(VLOOKUP($FE37,'表１　R8補助（合計）'!$A$4:$FD$41,EJ$1,FALSE)="","",VLOOKUP($FE37,'表１　R8補助（合計）'!$A$4:$FD$41,EJ$1,FALSE)),"")</f>
        <v/>
      </c>
      <c r="EK37" s="111" t="str">
        <f>IFERROR(IF(VLOOKUP($FE37,'表１　R8補助（合計）'!$A$4:$FD$41,EK$1,FALSE)="","",VLOOKUP($FE37,'表１　R8補助（合計）'!$A$4:$FD$41,EK$1,FALSE)),"")</f>
        <v/>
      </c>
      <c r="EL37" s="111" t="str">
        <f>IFERROR(IF(VLOOKUP($FE37,'表１　R8補助（合計）'!$A$4:$FD$41,EL$1,FALSE)="","",VLOOKUP($FE37,'表１　R8補助（合計）'!$A$4:$FD$41,EL$1,FALSE)),"")</f>
        <v/>
      </c>
      <c r="EM37" s="111" t="str">
        <f>IFERROR(IF(VLOOKUP($FE37,'表１　R8補助（合計）'!$A$4:$FD$41,EM$1,FALSE)="","",VLOOKUP($FE37,'表１　R8補助（合計）'!$A$4:$FD$41,EM$1,FALSE)),"")</f>
        <v/>
      </c>
      <c r="EN37" s="112" t="str">
        <f>IFERROR(IF(VLOOKUP($FE37,'表１　R8補助（合計）'!$A$4:$FD$41,EN$1,FALSE)="","",VLOOKUP($FE37,'表１　R8補助（合計）'!$A$4:$FD$41,EN$1,FALSE)),"")</f>
        <v/>
      </c>
      <c r="EO37" s="111" t="str">
        <f>IFERROR(IF(VLOOKUP($FE37,'表１　R8補助（合計）'!$A$4:$FD$41,EO$1,FALSE)="","",VLOOKUP($FE37,'表１　R8補助（合計）'!$A$4:$FD$41,EO$1,FALSE)),"")</f>
        <v/>
      </c>
      <c r="EP37" s="111" t="str">
        <f>IFERROR(IF(VLOOKUP($FE37,'表１　R8補助（合計）'!$A$4:$FD$41,EP$1,FALSE)="","",VLOOKUP($FE37,'表１　R8補助（合計）'!$A$4:$FD$41,EP$1,FALSE)),"")</f>
        <v/>
      </c>
      <c r="EQ37" s="111" t="str">
        <f>IFERROR(IF(VLOOKUP($FE37,'表１　R8補助（合計）'!$A$4:$FD$41,EQ$1,FALSE)="","",VLOOKUP($FE37,'表１　R8補助（合計）'!$A$4:$FD$41,EQ$1,FALSE)),"")</f>
        <v/>
      </c>
      <c r="ER37" s="112" t="str">
        <f>IFERROR(IF(VLOOKUP($FE37,'表１　R8補助（合計）'!$A$4:$FD$41,ER$1,FALSE)="","",VLOOKUP($FE37,'表１　R8補助（合計）'!$A$4:$FD$41,ER$1,FALSE)),"")</f>
        <v/>
      </c>
      <c r="ES37" s="111" t="str">
        <f>IFERROR(IF(VLOOKUP($FE37,'表１　R8補助（合計）'!$A$4:$FD$41,ES$1,FALSE)="","",VLOOKUP($FE37,'表１　R8補助（合計）'!$A$4:$FD$41,ES$1,FALSE)),"")</f>
        <v/>
      </c>
      <c r="ET37" s="111" t="str">
        <f>IFERROR(IF(VLOOKUP($FE37,'表１　R8補助（合計）'!$A$4:$FD$41,ET$1,FALSE)="","",VLOOKUP($FE37,'表１　R8補助（合計）'!$A$4:$FD$41,ET$1,FALSE)),"")</f>
        <v/>
      </c>
      <c r="EU37" s="111" t="str">
        <f>IFERROR(IF(VLOOKUP($FE37,'表１　R8補助（合計）'!$A$4:$FD$41,EU$1,FALSE)="","",VLOOKUP($FE37,'表１　R8補助（合計）'!$A$4:$FD$41,EU$1,FALSE)),"")</f>
        <v/>
      </c>
      <c r="EV37" s="112" t="str">
        <f>IFERROR(IF(VLOOKUP($FE37,'表１　R8補助（合計）'!$A$4:$FD$41,EV$1,FALSE)="","",VLOOKUP($FE37,'表１　R8補助（合計）'!$A$4:$FD$41,EV$1,FALSE)),"")</f>
        <v/>
      </c>
      <c r="EW37" s="111" t="str">
        <f>IFERROR(IF(VLOOKUP($FE37,'表１　R8補助（合計）'!$A$4:$FD$41,EW$1,FALSE)="","",VLOOKUP($FE37,'表１　R8補助（合計）'!$A$4:$FD$41,EW$1,FALSE)),"")</f>
        <v/>
      </c>
      <c r="EX37" s="111" t="str">
        <f>IFERROR(IF(VLOOKUP($FE37,'表１　R8補助（合計）'!$A$4:$FD$41,EX$1,FALSE)="","",VLOOKUP($FE37,'表１　R8補助（合計）'!$A$4:$FD$41,EX$1,FALSE)),"")</f>
        <v/>
      </c>
      <c r="EY37" s="111" t="str">
        <f>IFERROR(IF(VLOOKUP($FE37,'表１　R8補助（合計）'!$A$4:$FD$41,EY$1,FALSE)="","",VLOOKUP($FE37,'表１　R8補助（合計）'!$A$4:$FD$41,EY$1,FALSE)),"")</f>
        <v/>
      </c>
      <c r="EZ37" s="112" t="str">
        <f>IFERROR(IF(VLOOKUP($FE37,'表１　R8補助（合計）'!$A$4:$FD$41,EZ$1,FALSE)="","",VLOOKUP($FE37,'表１　R8補助（合計）'!$A$4:$FD$41,EZ$1,FALSE)),"")</f>
        <v/>
      </c>
      <c r="FA37" s="167" t="str">
        <f t="shared" si="122"/>
        <v/>
      </c>
      <c r="FB37" s="168" t="str">
        <f t="shared" si="122"/>
        <v/>
      </c>
      <c r="FC37" s="168" t="str">
        <f t="shared" si="122"/>
        <v/>
      </c>
      <c r="FD37" s="160" t="str">
        <f t="shared" si="122"/>
        <v/>
      </c>
      <c r="FE37" s="127"/>
      <c r="FF37" s="65">
        <f t="shared" si="133"/>
        <v>28</v>
      </c>
    </row>
    <row r="38" spans="1:162" s="75" customFormat="1" ht="36.75" customHeight="1" x14ac:dyDescent="0.25">
      <c r="A38" s="175">
        <v>26</v>
      </c>
      <c r="B38" s="142" t="str">
        <f>IFERROR(IF(VLOOKUP($FE38,'表１　R8補助（合計）'!$A$4:$FD$41,B$1,FALSE)="","",VLOOKUP($FE38,'表１　R8補助（合計）'!$A$4:$FD$41,B$1,FALSE)),"")</f>
        <v/>
      </c>
      <c r="C38" s="142" t="str">
        <f>IFERROR(IF(VLOOKUP($FE38,'表１　R8補助（合計）'!$A$4:$FD$41,C$1,FALSE)="","",VLOOKUP($FE38,'表１　R8補助（合計）'!$A$4:$FD$41,C$1,FALSE)),"")</f>
        <v/>
      </c>
      <c r="D38" s="143" t="str">
        <f>IFERROR(IF(VLOOKUP($FE38,'表１　R8補助（合計）'!$A$4:$FD$41,D$1,FALSE)="","",VLOOKUP($FE38,'表１　R8補助（合計）'!$A$4:$FD$41,D$1,FALSE)),"")</f>
        <v/>
      </c>
      <c r="E38" s="143" t="str">
        <f>IFERROR(IF(VLOOKUP($FE38,'表１　R8補助（合計）'!$A$4:$FD$41,E$1,FALSE)="","",VLOOKUP($FE38,'表１　R8補助（合計）'!$A$4:$FD$41,E$1,FALSE)),"")</f>
        <v/>
      </c>
      <c r="F38" s="143" t="str">
        <f>IFERROR(IF(VLOOKUP($FE38,'表１　R8補助（合計）'!$A$4:$FD$41,F$1,FALSE)="","",VLOOKUP($FE38,'表１　R8補助（合計）'!$A$4:$FD$41,F$1,FALSE)),"")</f>
        <v/>
      </c>
      <c r="G38" s="143" t="str">
        <f>IFERROR(IF(VLOOKUP($FE38,'表１　R8補助（合計）'!$A$4:$FD$41,G$1,FALSE)="","",VLOOKUP($FE38,'表１　R8補助（合計）'!$A$4:$FD$41,G$1,FALSE)),"")</f>
        <v/>
      </c>
      <c r="H38" s="143" t="str">
        <f>IFERROR(IF(VLOOKUP($FE38,'表１　R8補助（合計）'!$A$4:$FD$41,H$1,FALSE)="","",VLOOKUP($FE38,'表１　R8補助（合計）'!$A$4:$FD$41,H$1,FALSE)),"")</f>
        <v/>
      </c>
      <c r="I38" s="144" t="str">
        <f>IFERROR(IF(VLOOKUP($FE38,'表１　R8補助（合計）'!$A$4:$FD$41,I$1,FALSE)="","",VLOOKUP($FE38,'表１　R8補助（合計）'!$A$4:$FD$41,I$1,FALSE))*$FD38,"")</f>
        <v/>
      </c>
      <c r="J38" s="144" t="str">
        <f>IFERROR(IF(VLOOKUP($FE38,'表１　R8補助（合計）'!$A$4:$FD$41,J$1,FALSE)="","",VLOOKUP($FE38,'表１　R8補助（合計）'!$A$4:$FD$41,J$1,FALSE))*$FD38,"")</f>
        <v/>
      </c>
      <c r="K38" s="144" t="str">
        <f>IFERROR(IF(VLOOKUP($FE38,'表１　R8補助（合計）'!$A$4:$FD$41,K$1,FALSE)="","",VLOOKUP($FE38,'表１　R8補助（合計）'!$A$4:$FD$41,K$1,FALSE))*$FD38,"")</f>
        <v/>
      </c>
      <c r="L38" s="138" t="e">
        <f t="shared" si="123"/>
        <v>#VALUE!</v>
      </c>
      <c r="M38" s="144" t="str">
        <f>IFERROR(IF(VLOOKUP($FE38,'表１　R8補助（合計）'!$A$4:$FD$41,M$1,FALSE)="","",VLOOKUP($FE38,'表１　R8補助（合計）'!$A$4:$FD$41,M$1,FALSE)),"")</f>
        <v/>
      </c>
      <c r="N38" s="139" t="e">
        <f t="shared" si="124"/>
        <v>#VALUE!</v>
      </c>
      <c r="O38" s="145" t="str">
        <f>IFERROR(IF(VLOOKUP($FE38,'表１　R8補助（合計）'!$A$4:$FD$41,O$1,FALSE)="","",VLOOKUP($FE38,'表１　R8補助（合計）'!$A$4:$FD$41,O$1,FALSE))*$FD38,"")</f>
        <v/>
      </c>
      <c r="P38" s="146" t="str">
        <f>IFERROR(IF(VLOOKUP($FE38,'表１　R8補助（合計）'!$A$4:$FD$41,P$1,FALSE)="","",VLOOKUP($FE38,'表１　R8補助（合計）'!$A$4:$FD$41,P$1,FALSE))*$FD38,"")</f>
        <v/>
      </c>
      <c r="Q38" s="146" t="str">
        <f>IFERROR(IF(VLOOKUP($FE38,'表１　R8補助（合計）'!$A$4:$FD$41,Q$1,FALSE)="","",VLOOKUP($FE38,'表１　R8補助（合計）'!$A$4:$FD$41,Q$1,FALSE))*$FD38,"")</f>
        <v/>
      </c>
      <c r="R38" s="140" t="e">
        <f t="shared" si="125"/>
        <v>#VALUE!</v>
      </c>
      <c r="S38" s="162"/>
      <c r="T38" s="147" t="str">
        <f>IFERROR(IF(VLOOKUP($FE38,'表１　R8補助（合計）'!$A$4:$FD$41,T$1,FALSE)="","",VLOOKUP($FE38,'表１　R8補助（合計）'!$A$4:$FD$41,T$1,FALSE)),"")</f>
        <v/>
      </c>
      <c r="U38" s="140" t="e">
        <f t="shared" si="126"/>
        <v>#VALUE!</v>
      </c>
      <c r="V38" s="147" t="str">
        <f>IFERROR(IF(VLOOKUP($FE38,'表１　R8補助（合計）'!$A$4:$FD$41,V$1,FALSE)="","",VLOOKUP($FE38,'表１　R8補助（合計）'!$A$4:$FD$41,V$1,FALSE)),"")</f>
        <v/>
      </c>
      <c r="W38" s="138" t="e">
        <f t="shared" si="127"/>
        <v>#VALUE!</v>
      </c>
      <c r="X38" s="147" t="str">
        <f>IFERROR(IF(VLOOKUP($FE38,'表１　R8補助（合計）'!$A$4:$FD$41,X$1,FALSE)="","",VLOOKUP($FE38,'表１　R8補助（合計）'!$A$4:$FD$41,X$1,FALSE)),"")</f>
        <v/>
      </c>
      <c r="Y38" s="147" t="str">
        <f>IFERROR(IF(VLOOKUP($FE38,'表１　R8補助（合計）'!$A$4:$FD$41,Y$1,FALSE)="","",VLOOKUP($FE38,'表１　R8補助（合計）'!$A$4:$FD$41,Y$1,FALSE)),"")</f>
        <v/>
      </c>
      <c r="Z38" s="147" t="str">
        <f>IFERROR(IF(VLOOKUP($FE38,'表１　R8補助（合計）'!$A$4:$FD$41,Z$1,FALSE)="","",VLOOKUP($FE38,'表１　R8補助（合計）'!$A$4:$FD$41,Z$1,FALSE)),"")</f>
        <v/>
      </c>
      <c r="AA38" s="147" t="str">
        <f>IFERROR(IF(VLOOKUP($FE38,'表１　R8補助（合計）'!$A$4:$FD$41,AA$1,FALSE)="","",VLOOKUP($FE38,'表１　R8補助（合計）'!$A$4:$FD$41,AA$1,FALSE)),"")</f>
        <v/>
      </c>
      <c r="AB38" s="147" t="str">
        <f>IFERROR(IF(VLOOKUP($FE38,'表１　R8補助（合計）'!$A$4:$FD$41,AB$1,FALSE)="","",VLOOKUP($FE38,'表１　R8補助（合計）'!$A$4:$FD$41,AB$1,FALSE)),"")</f>
        <v/>
      </c>
      <c r="AC38" s="147" t="str">
        <f>IFERROR(IF(VLOOKUP($FE38,'表１　R8補助（合計）'!$A$4:$FD$41,AC$1,FALSE)="","",VLOOKUP($FE38,'表１　R8補助（合計）'!$A$4:$FD$41,AC$1,FALSE)),"")</f>
        <v/>
      </c>
      <c r="AD38" s="147" t="str">
        <f>IFERROR(IF(VLOOKUP($FE38,'表１　R8補助（合計）'!$A$4:$FD$41,AD$1,FALSE)="","",VLOOKUP($FE38,'表１　R8補助（合計）'!$A$4:$FD$41,AD$1,FALSE)),"")</f>
        <v/>
      </c>
      <c r="AE38" s="147" t="str">
        <f>IFERROR(IF(VLOOKUP($FE38,'表１　R8補助（合計）'!$A$4:$FD$41,AE$1,FALSE)="","",VLOOKUP($FE38,'表１　R8補助（合計）'!$A$4:$FD$41,AE$1,FALSE)),"")</f>
        <v/>
      </c>
      <c r="AF38" s="147" t="str">
        <f>IFERROR(IF(VLOOKUP($FE38,'表１　R8補助（合計）'!$A$4:$FD$41,AF$1,FALSE)="","",VLOOKUP($FE38,'表１　R8補助（合計）'!$A$4:$FD$41,AF$1,FALSE)),"")</f>
        <v/>
      </c>
      <c r="AG38" s="147" t="str">
        <f>IFERROR(IF(VLOOKUP($FE38,'表１　R8補助（合計）'!$A$4:$FD$41,AG$1,FALSE)="","",VLOOKUP($FE38,'表１　R8補助（合計）'!$A$4:$FD$41,AG$1,FALSE)),"")</f>
        <v/>
      </c>
      <c r="AH38" s="147" t="str">
        <f>IFERROR(IF(VLOOKUP($FE38,'表１　R8補助（合計）'!$A$4:$FD$41,AH$1,FALSE)="","",VLOOKUP($FE38,'表１　R8補助（合計）'!$A$4:$FD$41,AH$1,FALSE)),"")</f>
        <v/>
      </c>
      <c r="AI38" s="147" t="str">
        <f>IFERROR(IF(VLOOKUP($FE38,'表１　R8補助（合計）'!$A$4:$FD$41,AI$1,FALSE)="","",VLOOKUP($FE38,'表１　R8補助（合計）'!$A$4:$FD$41,AI$1,FALSE)),"")</f>
        <v/>
      </c>
      <c r="AJ38" s="201"/>
      <c r="AK38" s="111" t="str">
        <f>IFERROR(IF(VLOOKUP($FE38,'表１　R8補助（合計）'!$A$4:$FD$41,AK$1,FALSE)="","",VLOOKUP($FE38,'表１　R8補助（合計）'!$A$4:$FD$41,AK$1,FALSE)),"")</f>
        <v/>
      </c>
      <c r="AL38" s="111" t="str">
        <f>IFERROR(IF(VLOOKUP($FE38,'表１　R8補助（合計）'!$A$4:$FD$41,AL$1,FALSE)="","",VLOOKUP($FE38,'表１　R8補助（合計）'!$A$4:$FD$41,AL$1,FALSE)),"")</f>
        <v/>
      </c>
      <c r="AM38" s="111" t="str">
        <f>IFERROR(IF(VLOOKUP($FE38,'表１　R8補助（合計）'!$A$4:$FD$41,AM$1,FALSE)="","",VLOOKUP($FE38,'表１　R8補助（合計）'!$A$4:$FD$41,AM$1,FALSE)),"")</f>
        <v/>
      </c>
      <c r="AN38" s="112" t="str">
        <f>IFERROR(IF(VLOOKUP($FE38,'表１　R8補助（合計）'!$A$4:$FD$41,AN$1,FALSE)="","",VLOOKUP($FE38,'表１　R8補助（合計）'!$A$4:$FD$41,AN$1,FALSE)),"")</f>
        <v/>
      </c>
      <c r="AO38" s="111" t="str">
        <f>IFERROR(IF(VLOOKUP($FE38,'表１　R8補助（合計）'!$A$4:$FD$41,AO$1,FALSE)="","",VLOOKUP($FE38,'表１　R8補助（合計）'!$A$4:$FD$41,AO$1,FALSE)),"")</f>
        <v/>
      </c>
      <c r="AP38" s="111" t="str">
        <f>IFERROR(IF(VLOOKUP($FE38,'表１　R8補助（合計）'!$A$4:$FD$41,AP$1,FALSE)="","",VLOOKUP($FE38,'表１　R8補助（合計）'!$A$4:$FD$41,AP$1,FALSE)),"")</f>
        <v/>
      </c>
      <c r="AQ38" s="111" t="str">
        <f>IFERROR(IF(VLOOKUP($FE38,'表１　R8補助（合計）'!$A$4:$FD$41,AQ$1,FALSE)="","",VLOOKUP($FE38,'表１　R8補助（合計）'!$A$4:$FD$41,AQ$1,FALSE)),"")</f>
        <v/>
      </c>
      <c r="AR38" s="112" t="str">
        <f>IFERROR(IF(VLOOKUP($FE38,'表１　R8補助（合計）'!$A$4:$FD$41,AR$1,FALSE)="","",VLOOKUP($FE38,'表１　R8補助（合計）'!$A$4:$FD$41,AR$1,FALSE)),"")</f>
        <v/>
      </c>
      <c r="AS38" s="111" t="str">
        <f>IFERROR(IF(VLOOKUP($FE38,'表１　R8補助（合計）'!$A$4:$FD$41,AS$1,FALSE)="","",VLOOKUP($FE38,'表１　R8補助（合計）'!$A$4:$FD$41,AS$1,FALSE)),"")</f>
        <v/>
      </c>
      <c r="AT38" s="111" t="str">
        <f>IFERROR(IF(VLOOKUP($FE38,'表１　R8補助（合計）'!$A$4:$FD$41,AT$1,FALSE)="","",VLOOKUP($FE38,'表１　R8補助（合計）'!$A$4:$FD$41,AT$1,FALSE)),"")</f>
        <v/>
      </c>
      <c r="AU38" s="111" t="str">
        <f>IFERROR(IF(VLOOKUP($FE38,'表１　R8補助（合計）'!$A$4:$FD$41,AU$1,FALSE)="","",VLOOKUP($FE38,'表１　R8補助（合計）'!$A$4:$FD$41,AU$1,FALSE)),"")</f>
        <v/>
      </c>
      <c r="AV38" s="112" t="str">
        <f>IFERROR(IF(VLOOKUP($FE38,'表１　R8補助（合計）'!$A$4:$FD$41,AV$1,FALSE)="","",VLOOKUP($FE38,'表１　R8補助（合計）'!$A$4:$FD$41,AV$1,FALSE)),"")</f>
        <v/>
      </c>
      <c r="AW38" s="111" t="str">
        <f>IFERROR(IF(VLOOKUP($FE38,'表１　R8補助（合計）'!$A$4:$FD$41,AW$1,FALSE)="","",VLOOKUP($FE38,'表１　R8補助（合計）'!$A$4:$FD$41,AW$1,FALSE)),"")</f>
        <v/>
      </c>
      <c r="AX38" s="111" t="str">
        <f>IFERROR(IF(VLOOKUP($FE38,'表１　R8補助（合計）'!$A$4:$FD$41,AX$1,FALSE)="","",VLOOKUP($FE38,'表１　R8補助（合計）'!$A$4:$FD$41,AX$1,FALSE)),"")</f>
        <v/>
      </c>
      <c r="AY38" s="111" t="str">
        <f>IFERROR(IF(VLOOKUP($FE38,'表１　R8補助（合計）'!$A$4:$FD$41,AY$1,FALSE)="","",VLOOKUP($FE38,'表１　R8補助（合計）'!$A$4:$FD$41,AY$1,FALSE)),"")</f>
        <v/>
      </c>
      <c r="AZ38" s="112" t="str">
        <f>IFERROR(IF(VLOOKUP($FE38,'表１　R8補助（合計）'!$A$4:$FD$41,AZ$1,FALSE)="","",VLOOKUP($FE38,'表１　R8補助（合計）'!$A$4:$FD$41,AZ$1,FALSE)),"")</f>
        <v/>
      </c>
      <c r="BA38" s="111" t="str">
        <f>IFERROR(IF(VLOOKUP($FE38,'表１　R8補助（合計）'!$A$4:$FD$41,BA$1,FALSE)="","",VLOOKUP($FE38,'表１　R8補助（合計）'!$A$4:$FD$41,BA$1,FALSE)),"")</f>
        <v/>
      </c>
      <c r="BB38" s="111" t="str">
        <f>IFERROR(IF(VLOOKUP($FE38,'表１　R8補助（合計）'!$A$4:$FD$41,BB$1,FALSE)="","",VLOOKUP($FE38,'表１　R8補助（合計）'!$A$4:$FD$41,BB$1,FALSE)),"")</f>
        <v/>
      </c>
      <c r="BC38" s="111" t="str">
        <f>IFERROR(IF(VLOOKUP($FE38,'表１　R8補助（合計）'!$A$4:$FD$41,BC$1,FALSE)="","",VLOOKUP($FE38,'表１　R8補助（合計）'!$A$4:$FD$41,BC$1,FALSE)),"")</f>
        <v/>
      </c>
      <c r="BD38" s="112" t="str">
        <f>IFERROR(IF(VLOOKUP($FE38,'表１　R8補助（合計）'!$A$4:$FD$41,BD$1,FALSE)="","",VLOOKUP($FE38,'表１　R8補助（合計）'!$A$4:$FD$41,BD$1,FALSE)),"")</f>
        <v/>
      </c>
      <c r="BE38" s="111" t="str">
        <f>IFERROR(IF(VLOOKUP($FE38,'表１　R8補助（合計）'!$A$4:$FD$41,BE$1,FALSE)="","",VLOOKUP($FE38,'表１　R8補助（合計）'!$A$4:$FD$41,BE$1,FALSE)),"")</f>
        <v/>
      </c>
      <c r="BF38" s="111" t="str">
        <f>IFERROR(IF(VLOOKUP($FE38,'表１　R8補助（合計）'!$A$4:$FD$41,BF$1,FALSE)="","",VLOOKUP($FE38,'表１　R8補助（合計）'!$A$4:$FD$41,BF$1,FALSE)),"")</f>
        <v/>
      </c>
      <c r="BG38" s="111" t="str">
        <f>IFERROR(IF(VLOOKUP($FE38,'表１　R8補助（合計）'!$A$4:$FD$41,BG$1,FALSE)="","",VLOOKUP($FE38,'表１　R8補助（合計）'!$A$4:$FD$41,BG$1,FALSE)),"")</f>
        <v/>
      </c>
      <c r="BH38" s="112" t="str">
        <f>IFERROR(IF(VLOOKUP($FE38,'表１　R8補助（合計）'!$A$4:$FD$41,BH$1,FALSE)="","",VLOOKUP($FE38,'表１　R8補助（合計）'!$A$4:$FD$41,BH$1,FALSE)),"")</f>
        <v/>
      </c>
      <c r="BI38" s="111" t="str">
        <f>IFERROR(IF(VLOOKUP($FE38,'表１　R8補助（合計）'!$A$4:$FD$41,BI$1,FALSE)="","",VLOOKUP($FE38,'表１　R8補助（合計）'!$A$4:$FD$41,BI$1,FALSE)),"")</f>
        <v/>
      </c>
      <c r="BJ38" s="111" t="str">
        <f>IFERROR(IF(VLOOKUP($FE38,'表１　R8補助（合計）'!$A$4:$FD$41,BJ$1,FALSE)="","",VLOOKUP($FE38,'表１　R8補助（合計）'!$A$4:$FD$41,BJ$1,FALSE)),"")</f>
        <v/>
      </c>
      <c r="BK38" s="111" t="str">
        <f>IFERROR(IF(VLOOKUP($FE38,'表１　R8補助（合計）'!$A$4:$FD$41,BK$1,FALSE)="","",VLOOKUP($FE38,'表１　R8補助（合計）'!$A$4:$FD$41,BK$1,FALSE)),"")</f>
        <v/>
      </c>
      <c r="BL38" s="112" t="str">
        <f>IFERROR(IF(VLOOKUP($FE38,'表１　R8補助（合計）'!$A$4:$FD$41,BL$1,FALSE)="","",VLOOKUP($FE38,'表１　R8補助（合計）'!$A$4:$FD$41,BL$1,FALSE)),"")</f>
        <v/>
      </c>
      <c r="BM38" s="111" t="str">
        <f>IFERROR(IF(VLOOKUP($FE38,'表１　R8補助（合計）'!$A$4:$FD$41,BM$1,FALSE)="","",VLOOKUP($FE38,'表１　R8補助（合計）'!$A$4:$FD$41,BM$1,FALSE)),"")</f>
        <v/>
      </c>
      <c r="BN38" s="111" t="str">
        <f>IFERROR(IF(VLOOKUP($FE38,'表１　R8補助（合計）'!$A$4:$FD$41,BN$1,FALSE)="","",VLOOKUP($FE38,'表１　R8補助（合計）'!$A$4:$FD$41,BN$1,FALSE)),"")</f>
        <v/>
      </c>
      <c r="BO38" s="111" t="str">
        <f>IFERROR(IF(VLOOKUP($FE38,'表１　R8補助（合計）'!$A$4:$FD$41,BO$1,FALSE)="","",VLOOKUP($FE38,'表１　R8補助（合計）'!$A$4:$FD$41,BO$1,FALSE)),"")</f>
        <v/>
      </c>
      <c r="BP38" s="112" t="str">
        <f>IFERROR(IF(VLOOKUP($FE38,'表１　R8補助（合計）'!$A$4:$FD$41,BP$1,FALSE)="","",VLOOKUP($FE38,'表１　R8補助（合計）'!$A$4:$FD$41,BP$1,FALSE)),"")</f>
        <v/>
      </c>
      <c r="BQ38" s="111" t="str">
        <f>IFERROR(IF(VLOOKUP($FE38,'表１　R8補助（合計）'!$A$4:$FD$41,BQ$1,FALSE)="","",VLOOKUP($FE38,'表１　R8補助（合計）'!$A$4:$FD$41,BQ$1,FALSE)),"")</f>
        <v/>
      </c>
      <c r="BR38" s="111" t="str">
        <f>IFERROR(IF(VLOOKUP($FE38,'表１　R8補助（合計）'!$A$4:$FD$41,BR$1,FALSE)="","",VLOOKUP($FE38,'表１　R8補助（合計）'!$A$4:$FD$41,BR$1,FALSE)),"")</f>
        <v/>
      </c>
      <c r="BS38" s="111" t="str">
        <f>IFERROR(IF(VLOOKUP($FE38,'表１　R8補助（合計）'!$A$4:$FD$41,BS$1,FALSE)="","",VLOOKUP($FE38,'表１　R8補助（合計）'!$A$4:$FD$41,BS$1,FALSE)),"")</f>
        <v/>
      </c>
      <c r="BT38" s="112" t="str">
        <f>IFERROR(IF(VLOOKUP($FE38,'表１　R8補助（合計）'!$A$4:$FD$41,BT$1,FALSE)="","",VLOOKUP($FE38,'表１　R8補助（合計）'!$A$4:$FD$41,BT$1,FALSE)),"")</f>
        <v/>
      </c>
      <c r="BU38" s="111" t="str">
        <f>IFERROR(IF(VLOOKUP($FE38,'表１　R8補助（合計）'!$A$4:$FD$41,BU$1,FALSE)="","",VLOOKUP($FE38,'表１　R8補助（合計）'!$A$4:$FD$41,BU$1,FALSE)),"")</f>
        <v/>
      </c>
      <c r="BV38" s="111" t="str">
        <f>IFERROR(IF(VLOOKUP($FE38,'表１　R8補助（合計）'!$A$4:$FD$41,BV$1,FALSE)="","",VLOOKUP($FE38,'表１　R8補助（合計）'!$A$4:$FD$41,BV$1,FALSE)),"")</f>
        <v/>
      </c>
      <c r="BW38" s="111" t="str">
        <f>IFERROR(IF(VLOOKUP($FE38,'表１　R8補助（合計）'!$A$4:$FD$41,BW$1,FALSE)="","",VLOOKUP($FE38,'表１　R8補助（合計）'!$A$4:$FD$41,BW$1,FALSE)),"")</f>
        <v/>
      </c>
      <c r="BX38" s="112" t="str">
        <f>IFERROR(IF(VLOOKUP($FE38,'表１　R8補助（合計）'!$A$4:$FD$41,BX$1,FALSE)="","",VLOOKUP($FE38,'表１　R8補助（合計）'!$A$4:$FD$41,BX$1,FALSE)),"")</f>
        <v/>
      </c>
      <c r="BY38" s="111" t="str">
        <f>IFERROR(IF(VLOOKUP($FE38,'表１　R8補助（合計）'!$A$4:$FD$41,BY$1,FALSE)="","",VLOOKUP($FE38,'表１　R8補助（合計）'!$A$4:$FD$41,BY$1,FALSE)),"")</f>
        <v/>
      </c>
      <c r="BZ38" s="111" t="str">
        <f>IFERROR(IF(VLOOKUP($FE38,'表１　R8補助（合計）'!$A$4:$FD$41,BZ$1,FALSE)="","",VLOOKUP($FE38,'表１　R8補助（合計）'!$A$4:$FD$41,BZ$1,FALSE)),"")</f>
        <v/>
      </c>
      <c r="CA38" s="111" t="str">
        <f>IFERROR(IF(VLOOKUP($FE38,'表１　R8補助（合計）'!$A$4:$FD$41,CA$1,FALSE)="","",VLOOKUP($FE38,'表１　R8補助（合計）'!$A$4:$FD$41,CA$1,FALSE)),"")</f>
        <v/>
      </c>
      <c r="CB38" s="112" t="str">
        <f>IFERROR(IF(VLOOKUP($FE38,'表１　R8補助（合計）'!$A$4:$FD$41,CB$1,FALSE)="","",VLOOKUP($FE38,'表１　R8補助（合計）'!$A$4:$FD$41,CB$1,FALSE)),"")</f>
        <v/>
      </c>
      <c r="CC38" s="111" t="str">
        <f>IFERROR(IF(VLOOKUP($FE38,'表１　R8補助（合計）'!$A$4:$FD$41,CC$1,FALSE)="","",VLOOKUP($FE38,'表１　R8補助（合計）'!$A$4:$FD$41,CC$1,FALSE)),"")</f>
        <v/>
      </c>
      <c r="CD38" s="111" t="str">
        <f>IFERROR(IF(VLOOKUP($FE38,'表１　R8補助（合計）'!$A$4:$FD$41,CD$1,FALSE)="","",VLOOKUP($FE38,'表１　R8補助（合計）'!$A$4:$FD$41,CD$1,FALSE)),"")</f>
        <v/>
      </c>
      <c r="CE38" s="111" t="str">
        <f>IFERROR(IF(VLOOKUP($FE38,'表１　R8補助（合計）'!$A$4:$FD$41,CE$1,FALSE)="","",VLOOKUP($FE38,'表１　R8補助（合計）'!$A$4:$FD$41,CE$1,FALSE)),"")</f>
        <v/>
      </c>
      <c r="CF38" s="112" t="str">
        <f>IFERROR(IF(VLOOKUP($FE38,'表１　R8補助（合計）'!$A$4:$FD$41,CF$1,FALSE)="","",VLOOKUP($FE38,'表１　R8補助（合計）'!$A$4:$FD$41,CF$1,FALSE)),"")</f>
        <v/>
      </c>
      <c r="CG38" s="111" t="str">
        <f>IFERROR(IF(VLOOKUP($FE38,'表１　R8補助（合計）'!$A$4:$FD$41,CG$1,FALSE)="","",VLOOKUP($FE38,'表１　R8補助（合計）'!$A$4:$FD$41,CG$1,FALSE)),"")</f>
        <v/>
      </c>
      <c r="CH38" s="111" t="str">
        <f>IFERROR(IF(VLOOKUP($FE38,'表１　R8補助（合計）'!$A$4:$FD$41,CH$1,FALSE)="","",VLOOKUP($FE38,'表１　R8補助（合計）'!$A$4:$FD$41,CH$1,FALSE)),"")</f>
        <v/>
      </c>
      <c r="CI38" s="111" t="str">
        <f>IFERROR(IF(VLOOKUP($FE38,'表１　R8補助（合計）'!$A$4:$FD$41,CI$1,FALSE)="","",VLOOKUP($FE38,'表１　R8補助（合計）'!$A$4:$FD$41,CI$1,FALSE)),"")</f>
        <v/>
      </c>
      <c r="CJ38" s="112" t="str">
        <f>IFERROR(IF(VLOOKUP($FE38,'表１　R8補助（合計）'!$A$4:$FD$41,CJ$1,FALSE)="","",VLOOKUP($FE38,'表１　R8補助（合計）'!$A$4:$FD$41,CJ$1,FALSE)),"")</f>
        <v/>
      </c>
      <c r="CK38" s="111" t="str">
        <f>IFERROR(IF(VLOOKUP($FE38,'表１　R8補助（合計）'!$A$4:$FD$41,CK$1,FALSE)="","",VLOOKUP($FE38,'表１　R8補助（合計）'!$A$4:$FD$41,CK$1,FALSE)),"")</f>
        <v/>
      </c>
      <c r="CL38" s="111" t="str">
        <f>IFERROR(IF(VLOOKUP($FE38,'表１　R8補助（合計）'!$A$4:$FD$41,CL$1,FALSE)="","",VLOOKUP($FE38,'表１　R8補助（合計）'!$A$4:$FD$41,CL$1,FALSE)),"")</f>
        <v/>
      </c>
      <c r="CM38" s="111" t="str">
        <f>IFERROR(IF(VLOOKUP($FE38,'表１　R8補助（合計）'!$A$4:$FD$41,CM$1,FALSE)="","",VLOOKUP($FE38,'表１　R8補助（合計）'!$A$4:$FD$41,CM$1,FALSE)),"")</f>
        <v/>
      </c>
      <c r="CN38" s="112" t="str">
        <f>IFERROR(IF(VLOOKUP($FE38,'表１　R8補助（合計）'!$A$4:$FD$41,CN$1,FALSE)="","",VLOOKUP($FE38,'表１　R8補助（合計）'!$A$4:$FD$41,CN$1,FALSE)),"")</f>
        <v/>
      </c>
      <c r="CO38" s="111" t="str">
        <f>IFERROR(IF(VLOOKUP($FE38,'表１　R8補助（合計）'!$A$4:$FD$41,CO$1,FALSE)="","",VLOOKUP($FE38,'表１　R8補助（合計）'!$A$4:$FD$41,CO$1,FALSE)),"")</f>
        <v/>
      </c>
      <c r="CP38" s="111" t="str">
        <f>IFERROR(IF(VLOOKUP($FE38,'表１　R8補助（合計）'!$A$4:$FD$41,CP$1,FALSE)="","",VLOOKUP($FE38,'表１　R8補助（合計）'!$A$4:$FD$41,CP$1,FALSE)),"")</f>
        <v/>
      </c>
      <c r="CQ38" s="111" t="str">
        <f>IFERROR(IF(VLOOKUP($FE38,'表１　R8補助（合計）'!$A$4:$FD$41,CQ$1,FALSE)="","",VLOOKUP($FE38,'表１　R8補助（合計）'!$A$4:$FD$41,CQ$1,FALSE)),"")</f>
        <v/>
      </c>
      <c r="CR38" s="112" t="str">
        <f>IFERROR(IF(VLOOKUP($FE38,'表１　R8補助（合計）'!$A$4:$FD$41,CR$1,FALSE)="","",VLOOKUP($FE38,'表１　R8補助（合計）'!$A$4:$FD$41,CR$1,FALSE)),"")</f>
        <v/>
      </c>
      <c r="CS38" s="111" t="str">
        <f>IFERROR(IF(VLOOKUP($FE38,'表１　R8補助（合計）'!$A$4:$FD$41,CS$1,FALSE)="","",VLOOKUP($FE38,'表１　R8補助（合計）'!$A$4:$FD$41,CS$1,FALSE)),"")</f>
        <v/>
      </c>
      <c r="CT38" s="111" t="str">
        <f>IFERROR(IF(VLOOKUP($FE38,'表１　R8補助（合計）'!$A$4:$FD$41,CT$1,FALSE)="","",VLOOKUP($FE38,'表１　R8補助（合計）'!$A$4:$FD$41,CT$1,FALSE)),"")</f>
        <v/>
      </c>
      <c r="CU38" s="111" t="str">
        <f>IFERROR(IF(VLOOKUP($FE38,'表１　R8補助（合計）'!$A$4:$FD$41,CU$1,FALSE)="","",VLOOKUP($FE38,'表１　R8補助（合計）'!$A$4:$FD$41,CU$1,FALSE)),"")</f>
        <v/>
      </c>
      <c r="CV38" s="112" t="str">
        <f>IFERROR(IF(VLOOKUP($FE38,'表１　R8補助（合計）'!$A$4:$FD$41,CV$1,FALSE)="","",VLOOKUP($FE38,'表１　R8補助（合計）'!$A$4:$FD$41,CV$1,FALSE)),"")</f>
        <v/>
      </c>
      <c r="CW38" s="111" t="str">
        <f>IFERROR(IF(VLOOKUP($FE38,'表１　R8補助（合計）'!$A$4:$FD$41,CW$1,FALSE)="","",VLOOKUP($FE38,'表１　R8補助（合計）'!$A$4:$FD$41,CW$1,FALSE)),"")</f>
        <v/>
      </c>
      <c r="CX38" s="111" t="str">
        <f>IFERROR(IF(VLOOKUP($FE38,'表１　R8補助（合計）'!$A$4:$FD$41,CX$1,FALSE)="","",VLOOKUP($FE38,'表１　R8補助（合計）'!$A$4:$FD$41,CX$1,FALSE)),"")</f>
        <v/>
      </c>
      <c r="CY38" s="111" t="str">
        <f>IFERROR(IF(VLOOKUP($FE38,'表１　R8補助（合計）'!$A$4:$FD$41,CY$1,FALSE)="","",VLOOKUP($FE38,'表１　R8補助（合計）'!$A$4:$FD$41,CY$1,FALSE)),"")</f>
        <v/>
      </c>
      <c r="CZ38" s="112" t="str">
        <f>IFERROR(IF(VLOOKUP($FE38,'表１　R8補助（合計）'!$A$4:$FD$41,CZ$1,FALSE)="","",VLOOKUP($FE38,'表１　R8補助（合計）'!$A$4:$FD$41,CZ$1,FALSE)),"")</f>
        <v/>
      </c>
      <c r="DA38" s="111" t="str">
        <f>IFERROR(IF(VLOOKUP($FE38,'表１　R8補助（合計）'!$A$4:$FD$41,DA$1,FALSE)="","",VLOOKUP($FE38,'表１　R8補助（合計）'!$A$4:$FD$41,DA$1,FALSE)),"")</f>
        <v/>
      </c>
      <c r="DB38" s="111" t="str">
        <f>IFERROR(IF(VLOOKUP($FE38,'表１　R8補助（合計）'!$A$4:$FD$41,DB$1,FALSE)="","",VLOOKUP($FE38,'表１　R8補助（合計）'!$A$4:$FD$41,DB$1,FALSE)),"")</f>
        <v/>
      </c>
      <c r="DC38" s="111" t="str">
        <f>IFERROR(IF(VLOOKUP($FE38,'表１　R8補助（合計）'!$A$4:$FD$41,DC$1,FALSE)="","",VLOOKUP($FE38,'表１　R8補助（合計）'!$A$4:$FD$41,DC$1,FALSE)),"")</f>
        <v/>
      </c>
      <c r="DD38" s="112" t="str">
        <f>IFERROR(IF(VLOOKUP($FE38,'表１　R8補助（合計）'!$A$4:$FD$41,DD$1,FALSE)="","",VLOOKUP($FE38,'表１　R8補助（合計）'!$A$4:$FD$41,DD$1,FALSE)),"")</f>
        <v/>
      </c>
      <c r="DE38" s="111" t="str">
        <f>IFERROR(IF(VLOOKUP($FE38,'表１　R8補助（合計）'!$A$4:$FD$41,DE$1,FALSE)="","",VLOOKUP($FE38,'表１　R8補助（合計）'!$A$4:$FD$41,DE$1,FALSE)),"")</f>
        <v/>
      </c>
      <c r="DF38" s="111" t="str">
        <f>IFERROR(IF(VLOOKUP($FE38,'表１　R8補助（合計）'!$A$4:$FD$41,DF$1,FALSE)="","",VLOOKUP($FE38,'表１　R8補助（合計）'!$A$4:$FD$41,DF$1,FALSE)),"")</f>
        <v/>
      </c>
      <c r="DG38" s="111" t="str">
        <f>IFERROR(IF(VLOOKUP($FE38,'表１　R8補助（合計）'!$A$4:$FD$41,DG$1,FALSE)="","",VLOOKUP($FE38,'表１　R8補助（合計）'!$A$4:$FD$41,DG$1,FALSE)),"")</f>
        <v/>
      </c>
      <c r="DH38" s="112" t="str">
        <f>IFERROR(IF(VLOOKUP($FE38,'表１　R8補助（合計）'!$A$4:$FD$41,DH$1,FALSE)="","",VLOOKUP($FE38,'表１　R8補助（合計）'!$A$4:$FD$41,DH$1,FALSE)),"")</f>
        <v/>
      </c>
      <c r="DI38" s="111" t="str">
        <f>IFERROR(IF(VLOOKUP($FE38,'表１　R8補助（合計）'!$A$4:$FD$41,DI$1,FALSE)="","",VLOOKUP($FE38,'表１　R8補助（合計）'!$A$4:$FD$41,DI$1,FALSE)),"")</f>
        <v/>
      </c>
      <c r="DJ38" s="111" t="str">
        <f>IFERROR(IF(VLOOKUP($FE38,'表１　R8補助（合計）'!$A$4:$FD$41,DJ$1,FALSE)="","",VLOOKUP($FE38,'表１　R8補助（合計）'!$A$4:$FD$41,DJ$1,FALSE)),"")</f>
        <v/>
      </c>
      <c r="DK38" s="111" t="str">
        <f>IFERROR(IF(VLOOKUP($FE38,'表１　R8補助（合計）'!$A$4:$FD$41,DK$1,FALSE)="","",VLOOKUP($FE38,'表１　R8補助（合計）'!$A$4:$FD$41,DK$1,FALSE)),"")</f>
        <v/>
      </c>
      <c r="DL38" s="112" t="str">
        <f>IFERROR(IF(VLOOKUP($FE38,'表１　R8補助（合計）'!$A$4:$FD$41,DL$1,FALSE)="","",VLOOKUP($FE38,'表１　R8補助（合計）'!$A$4:$FD$41,DL$1,FALSE)),"")</f>
        <v/>
      </c>
      <c r="DM38" s="111" t="str">
        <f>IFERROR(IF(VLOOKUP($FE38,'表１　R8補助（合計）'!$A$4:$FD$41,DM$1,FALSE)="","",VLOOKUP($FE38,'表１　R8補助（合計）'!$A$4:$FD$41,DM$1,FALSE)),"")</f>
        <v/>
      </c>
      <c r="DN38" s="111" t="str">
        <f>IFERROR(IF(VLOOKUP($FE38,'表１　R8補助（合計）'!$A$4:$FD$41,DN$1,FALSE)="","",VLOOKUP($FE38,'表１　R8補助（合計）'!$A$4:$FD$41,DN$1,FALSE)),"")</f>
        <v/>
      </c>
      <c r="DO38" s="111" t="str">
        <f>IFERROR(IF(VLOOKUP($FE38,'表１　R8補助（合計）'!$A$4:$FD$41,DO$1,FALSE)="","",VLOOKUP($FE38,'表１　R8補助（合計）'!$A$4:$FD$41,DO$1,FALSE)),"")</f>
        <v/>
      </c>
      <c r="DP38" s="112" t="str">
        <f>IFERROR(IF(VLOOKUP($FE38,'表１　R8補助（合計）'!$A$4:$FD$41,DP$1,FALSE)="","",VLOOKUP($FE38,'表１　R8補助（合計）'!$A$4:$FD$41,DP$1,FALSE)),"")</f>
        <v/>
      </c>
      <c r="DQ38" s="111" t="str">
        <f>IFERROR(IF(VLOOKUP($FE38,'表１　R8補助（合計）'!$A$4:$FD$41,DQ$1,FALSE)="","",VLOOKUP($FE38,'表１　R8補助（合計）'!$A$4:$FD$41,DQ$1,FALSE)),"")</f>
        <v/>
      </c>
      <c r="DR38" s="111" t="str">
        <f>IFERROR(IF(VLOOKUP($FE38,'表１　R8補助（合計）'!$A$4:$FD$41,DR$1,FALSE)="","",VLOOKUP($FE38,'表１　R8補助（合計）'!$A$4:$FD$41,DR$1,FALSE)),"")</f>
        <v/>
      </c>
      <c r="DS38" s="111" t="str">
        <f>IFERROR(IF(VLOOKUP($FE38,'表１　R8補助（合計）'!$A$4:$FD$41,DS$1,FALSE)="","",VLOOKUP($FE38,'表１　R8補助（合計）'!$A$4:$FD$41,DS$1,FALSE)),"")</f>
        <v/>
      </c>
      <c r="DT38" s="112" t="str">
        <f>IFERROR(IF(VLOOKUP($FE38,'表１　R8補助（合計）'!$A$4:$FD$41,DT$1,FALSE)="","",VLOOKUP($FE38,'表１　R8補助（合計）'!$A$4:$FD$41,DT$1,FALSE)),"")</f>
        <v/>
      </c>
      <c r="DU38" s="111" t="str">
        <f>IFERROR(IF(VLOOKUP($FE38,'表１　R8補助（合計）'!$A$4:$FD$41,DU$1,FALSE)="","",VLOOKUP($FE38,'表１　R8補助（合計）'!$A$4:$FD$41,DU$1,FALSE)),"")</f>
        <v/>
      </c>
      <c r="DV38" s="111" t="str">
        <f>IFERROR(IF(VLOOKUP($FE38,'表１　R8補助（合計）'!$A$4:$FD$41,DV$1,FALSE)="","",VLOOKUP($FE38,'表１　R8補助（合計）'!$A$4:$FD$41,DV$1,FALSE)),"")</f>
        <v/>
      </c>
      <c r="DW38" s="111" t="str">
        <f>IFERROR(IF(VLOOKUP($FE38,'表１　R8補助（合計）'!$A$4:$FD$41,DW$1,FALSE)="","",VLOOKUP($FE38,'表１　R8補助（合計）'!$A$4:$FD$41,DW$1,FALSE)),"")</f>
        <v/>
      </c>
      <c r="DX38" s="112" t="str">
        <f>IFERROR(IF(VLOOKUP($FE38,'表１　R8補助（合計）'!$A$4:$FD$41,DX$1,FALSE)="","",VLOOKUP($FE38,'表１　R8補助（合計）'!$A$4:$FD$41,DX$1,FALSE)),"")</f>
        <v/>
      </c>
      <c r="DY38" s="111" t="str">
        <f>IFERROR(IF(VLOOKUP($FE38,'表１　R8補助（合計）'!$A$4:$FD$41,DY$1,FALSE)="","",VLOOKUP($FE38,'表１　R8補助（合計）'!$A$4:$FD$41,DY$1,FALSE)),"")</f>
        <v/>
      </c>
      <c r="DZ38" s="111" t="str">
        <f>IFERROR(IF(VLOOKUP($FE38,'表１　R8補助（合計）'!$A$4:$FD$41,DZ$1,FALSE)="","",VLOOKUP($FE38,'表１　R8補助（合計）'!$A$4:$FD$41,DZ$1,FALSE)),"")</f>
        <v/>
      </c>
      <c r="EA38" s="111" t="str">
        <f>IFERROR(IF(VLOOKUP($FE38,'表１　R8補助（合計）'!$A$4:$FD$41,EA$1,FALSE)="","",VLOOKUP($FE38,'表１　R8補助（合計）'!$A$4:$FD$41,EA$1,FALSE)),"")</f>
        <v/>
      </c>
      <c r="EB38" s="112" t="str">
        <f>IFERROR(IF(VLOOKUP($FE38,'表１　R8補助（合計）'!$A$4:$FD$41,EB$1,FALSE)="","",VLOOKUP($FE38,'表１　R8補助（合計）'!$A$4:$FD$41,EB$1,FALSE)),"")</f>
        <v/>
      </c>
      <c r="EC38" s="111" t="str">
        <f>IFERROR(IF(VLOOKUP($FE38,'表１　R8補助（合計）'!$A$4:$FD$41,EC$1,FALSE)="","",VLOOKUP($FE38,'表１　R8補助（合計）'!$A$4:$FD$41,EC$1,FALSE)),"")</f>
        <v/>
      </c>
      <c r="ED38" s="111" t="str">
        <f>IFERROR(IF(VLOOKUP($FE38,'表１　R8補助（合計）'!$A$4:$FD$41,ED$1,FALSE)="","",VLOOKUP($FE38,'表１　R8補助（合計）'!$A$4:$FD$41,ED$1,FALSE)),"")</f>
        <v/>
      </c>
      <c r="EE38" s="111" t="str">
        <f>IFERROR(IF(VLOOKUP($FE38,'表１　R8補助（合計）'!$A$4:$FD$41,EE$1,FALSE)="","",VLOOKUP($FE38,'表１　R8補助（合計）'!$A$4:$FD$41,EE$1,FALSE)),"")</f>
        <v/>
      </c>
      <c r="EF38" s="112" t="str">
        <f>IFERROR(IF(VLOOKUP($FE38,'表１　R8補助（合計）'!$A$4:$FD$41,EF$1,FALSE)="","",VLOOKUP($FE38,'表１　R8補助（合計）'!$A$4:$FD$41,EF$1,FALSE)),"")</f>
        <v/>
      </c>
      <c r="EG38" s="111" t="str">
        <f>IFERROR(IF(VLOOKUP($FE38,'表１　R8補助（合計）'!$A$4:$FD$41,EG$1,FALSE)="","",VLOOKUP($FE38,'表１　R8補助（合計）'!$A$4:$FD$41,EG$1,FALSE)),"")</f>
        <v/>
      </c>
      <c r="EH38" s="111" t="str">
        <f>IFERROR(IF(VLOOKUP($FE38,'表１　R8補助（合計）'!$A$4:$FD$41,EH$1,FALSE)="","",VLOOKUP($FE38,'表１　R8補助（合計）'!$A$4:$FD$41,EH$1,FALSE)),"")</f>
        <v/>
      </c>
      <c r="EI38" s="111" t="str">
        <f>IFERROR(IF(VLOOKUP($FE38,'表１　R8補助（合計）'!$A$4:$FD$41,EI$1,FALSE)="","",VLOOKUP($FE38,'表１　R8補助（合計）'!$A$4:$FD$41,EI$1,FALSE)),"")</f>
        <v/>
      </c>
      <c r="EJ38" s="112" t="str">
        <f>IFERROR(IF(VLOOKUP($FE38,'表１　R8補助（合計）'!$A$4:$FD$41,EJ$1,FALSE)="","",VLOOKUP($FE38,'表１　R8補助（合計）'!$A$4:$FD$41,EJ$1,FALSE)),"")</f>
        <v/>
      </c>
      <c r="EK38" s="111" t="str">
        <f>IFERROR(IF(VLOOKUP($FE38,'表１　R8補助（合計）'!$A$4:$FD$41,EK$1,FALSE)="","",VLOOKUP($FE38,'表１　R8補助（合計）'!$A$4:$FD$41,EK$1,FALSE)),"")</f>
        <v/>
      </c>
      <c r="EL38" s="111" t="str">
        <f>IFERROR(IF(VLOOKUP($FE38,'表１　R8補助（合計）'!$A$4:$FD$41,EL$1,FALSE)="","",VLOOKUP($FE38,'表１　R8補助（合計）'!$A$4:$FD$41,EL$1,FALSE)),"")</f>
        <v/>
      </c>
      <c r="EM38" s="111" t="str">
        <f>IFERROR(IF(VLOOKUP($FE38,'表１　R8補助（合計）'!$A$4:$FD$41,EM$1,FALSE)="","",VLOOKUP($FE38,'表１　R8補助（合計）'!$A$4:$FD$41,EM$1,FALSE)),"")</f>
        <v/>
      </c>
      <c r="EN38" s="112" t="str">
        <f>IFERROR(IF(VLOOKUP($FE38,'表１　R8補助（合計）'!$A$4:$FD$41,EN$1,FALSE)="","",VLOOKUP($FE38,'表１　R8補助（合計）'!$A$4:$FD$41,EN$1,FALSE)),"")</f>
        <v/>
      </c>
      <c r="EO38" s="111" t="str">
        <f>IFERROR(IF(VLOOKUP($FE38,'表１　R8補助（合計）'!$A$4:$FD$41,EO$1,FALSE)="","",VLOOKUP($FE38,'表１　R8補助（合計）'!$A$4:$FD$41,EO$1,FALSE)),"")</f>
        <v/>
      </c>
      <c r="EP38" s="111" t="str">
        <f>IFERROR(IF(VLOOKUP($FE38,'表１　R8補助（合計）'!$A$4:$FD$41,EP$1,FALSE)="","",VLOOKUP($FE38,'表１　R8補助（合計）'!$A$4:$FD$41,EP$1,FALSE)),"")</f>
        <v/>
      </c>
      <c r="EQ38" s="111" t="str">
        <f>IFERROR(IF(VLOOKUP($FE38,'表１　R8補助（合計）'!$A$4:$FD$41,EQ$1,FALSE)="","",VLOOKUP($FE38,'表１　R8補助（合計）'!$A$4:$FD$41,EQ$1,FALSE)),"")</f>
        <v/>
      </c>
      <c r="ER38" s="112" t="str">
        <f>IFERROR(IF(VLOOKUP($FE38,'表１　R8補助（合計）'!$A$4:$FD$41,ER$1,FALSE)="","",VLOOKUP($FE38,'表１　R8補助（合計）'!$A$4:$FD$41,ER$1,FALSE)),"")</f>
        <v/>
      </c>
      <c r="ES38" s="111" t="str">
        <f>IFERROR(IF(VLOOKUP($FE38,'表１　R8補助（合計）'!$A$4:$FD$41,ES$1,FALSE)="","",VLOOKUP($FE38,'表１　R8補助（合計）'!$A$4:$FD$41,ES$1,FALSE)),"")</f>
        <v/>
      </c>
      <c r="ET38" s="111" t="str">
        <f>IFERROR(IF(VLOOKUP($FE38,'表１　R8補助（合計）'!$A$4:$FD$41,ET$1,FALSE)="","",VLOOKUP($FE38,'表１　R8補助（合計）'!$A$4:$FD$41,ET$1,FALSE)),"")</f>
        <v/>
      </c>
      <c r="EU38" s="111" t="str">
        <f>IFERROR(IF(VLOOKUP($FE38,'表１　R8補助（合計）'!$A$4:$FD$41,EU$1,FALSE)="","",VLOOKUP($FE38,'表１　R8補助（合計）'!$A$4:$FD$41,EU$1,FALSE)),"")</f>
        <v/>
      </c>
      <c r="EV38" s="112" t="str">
        <f>IFERROR(IF(VLOOKUP($FE38,'表１　R8補助（合計）'!$A$4:$FD$41,EV$1,FALSE)="","",VLOOKUP($FE38,'表１　R8補助（合計）'!$A$4:$FD$41,EV$1,FALSE)),"")</f>
        <v/>
      </c>
      <c r="EW38" s="111" t="str">
        <f>IFERROR(IF(VLOOKUP($FE38,'表１　R8補助（合計）'!$A$4:$FD$41,EW$1,FALSE)="","",VLOOKUP($FE38,'表１　R8補助（合計）'!$A$4:$FD$41,EW$1,FALSE)),"")</f>
        <v/>
      </c>
      <c r="EX38" s="111" t="str">
        <f>IFERROR(IF(VLOOKUP($FE38,'表１　R8補助（合計）'!$A$4:$FD$41,EX$1,FALSE)="","",VLOOKUP($FE38,'表１　R8補助（合計）'!$A$4:$FD$41,EX$1,FALSE)),"")</f>
        <v/>
      </c>
      <c r="EY38" s="111" t="str">
        <f>IFERROR(IF(VLOOKUP($FE38,'表１　R8補助（合計）'!$A$4:$FD$41,EY$1,FALSE)="","",VLOOKUP($FE38,'表１　R8補助（合計）'!$A$4:$FD$41,EY$1,FALSE)),"")</f>
        <v/>
      </c>
      <c r="EZ38" s="112" t="str">
        <f>IFERROR(IF(VLOOKUP($FE38,'表１　R8補助（合計）'!$A$4:$FD$41,EZ$1,FALSE)="","",VLOOKUP($FE38,'表１　R8補助（合計）'!$A$4:$FD$41,EZ$1,FALSE)),"")</f>
        <v/>
      </c>
      <c r="FA38" s="165" t="str">
        <f t="shared" si="122"/>
        <v/>
      </c>
      <c r="FB38" s="166" t="str">
        <f t="shared" si="122"/>
        <v/>
      </c>
      <c r="FC38" s="166" t="str">
        <f t="shared" si="122"/>
        <v/>
      </c>
      <c r="FD38" s="159" t="str">
        <f t="shared" si="122"/>
        <v/>
      </c>
      <c r="FE38" s="126"/>
      <c r="FF38" s="65">
        <f t="shared" si="121"/>
        <v>29</v>
      </c>
    </row>
    <row r="39" spans="1:162" s="75" customFormat="1" ht="36.75" customHeight="1" x14ac:dyDescent="0.25">
      <c r="A39" s="175">
        <v>27</v>
      </c>
      <c r="B39" s="142" t="str">
        <f>IFERROR(IF(VLOOKUP($FE39,'表１　R8補助（合計）'!$A$4:$FD$41,B$1,FALSE)="","",VLOOKUP($FE39,'表１　R8補助（合計）'!$A$4:$FD$41,B$1,FALSE)),"")</f>
        <v/>
      </c>
      <c r="C39" s="142" t="str">
        <f>IFERROR(IF(VLOOKUP($FE39,'表１　R8補助（合計）'!$A$4:$FD$41,C$1,FALSE)="","",VLOOKUP($FE39,'表１　R8補助（合計）'!$A$4:$FD$41,C$1,FALSE)),"")</f>
        <v/>
      </c>
      <c r="D39" s="143" t="str">
        <f>IFERROR(IF(VLOOKUP($FE39,'表１　R8補助（合計）'!$A$4:$FD$41,D$1,FALSE)="","",VLOOKUP($FE39,'表１　R8補助（合計）'!$A$4:$FD$41,D$1,FALSE)),"")</f>
        <v/>
      </c>
      <c r="E39" s="143" t="str">
        <f>IFERROR(IF(VLOOKUP($FE39,'表１　R8補助（合計）'!$A$4:$FD$41,E$1,FALSE)="","",VLOOKUP($FE39,'表１　R8補助（合計）'!$A$4:$FD$41,E$1,FALSE)),"")</f>
        <v/>
      </c>
      <c r="F39" s="143" t="str">
        <f>IFERROR(IF(VLOOKUP($FE39,'表１　R8補助（合計）'!$A$4:$FD$41,F$1,FALSE)="","",VLOOKUP($FE39,'表１　R8補助（合計）'!$A$4:$FD$41,F$1,FALSE)),"")</f>
        <v/>
      </c>
      <c r="G39" s="143" t="str">
        <f>IFERROR(IF(VLOOKUP($FE39,'表１　R8補助（合計）'!$A$4:$FD$41,G$1,FALSE)="","",VLOOKUP($FE39,'表１　R8補助（合計）'!$A$4:$FD$41,G$1,FALSE)),"")</f>
        <v/>
      </c>
      <c r="H39" s="143" t="str">
        <f>IFERROR(IF(VLOOKUP($FE39,'表１　R8補助（合計）'!$A$4:$FD$41,H$1,FALSE)="","",VLOOKUP($FE39,'表１　R8補助（合計）'!$A$4:$FD$41,H$1,FALSE)),"")</f>
        <v/>
      </c>
      <c r="I39" s="144" t="str">
        <f>IFERROR(IF(VLOOKUP($FE39,'表１　R8補助（合計）'!$A$4:$FD$41,I$1,FALSE)="","",VLOOKUP($FE39,'表１　R8補助（合計）'!$A$4:$FD$41,I$1,FALSE))*$FD39,"")</f>
        <v/>
      </c>
      <c r="J39" s="144" t="str">
        <f>IFERROR(IF(VLOOKUP($FE39,'表１　R8補助（合計）'!$A$4:$FD$41,J$1,FALSE)="","",VLOOKUP($FE39,'表１　R8補助（合計）'!$A$4:$FD$41,J$1,FALSE))*$FD39,"")</f>
        <v/>
      </c>
      <c r="K39" s="144" t="str">
        <f>IFERROR(IF(VLOOKUP($FE39,'表１　R8補助（合計）'!$A$4:$FD$41,K$1,FALSE)="","",VLOOKUP($FE39,'表１　R8補助（合計）'!$A$4:$FD$41,K$1,FALSE))*$FD39,"")</f>
        <v/>
      </c>
      <c r="L39" s="138" t="e">
        <f t="shared" si="123"/>
        <v>#VALUE!</v>
      </c>
      <c r="M39" s="144" t="str">
        <f>IFERROR(IF(VLOOKUP($FE39,'表１　R8補助（合計）'!$A$4:$FD$41,M$1,FALSE)="","",VLOOKUP($FE39,'表１　R8補助（合計）'!$A$4:$FD$41,M$1,FALSE)),"")</f>
        <v/>
      </c>
      <c r="N39" s="139" t="e">
        <f t="shared" si="124"/>
        <v>#VALUE!</v>
      </c>
      <c r="O39" s="145" t="str">
        <f>IFERROR(IF(VLOOKUP($FE39,'表１　R8補助（合計）'!$A$4:$FD$41,O$1,FALSE)="","",VLOOKUP($FE39,'表１　R8補助（合計）'!$A$4:$FD$41,O$1,FALSE))*$FD39,"")</f>
        <v/>
      </c>
      <c r="P39" s="146" t="str">
        <f>IFERROR(IF(VLOOKUP($FE39,'表１　R8補助（合計）'!$A$4:$FD$41,P$1,FALSE)="","",VLOOKUP($FE39,'表１　R8補助（合計）'!$A$4:$FD$41,P$1,FALSE))*$FD39,"")</f>
        <v/>
      </c>
      <c r="Q39" s="146" t="str">
        <f>IFERROR(IF(VLOOKUP($FE39,'表１　R8補助（合計）'!$A$4:$FD$41,Q$1,FALSE)="","",VLOOKUP($FE39,'表１　R8補助（合計）'!$A$4:$FD$41,Q$1,FALSE))*$FD39,"")</f>
        <v/>
      </c>
      <c r="R39" s="140" t="e">
        <f t="shared" si="125"/>
        <v>#VALUE!</v>
      </c>
      <c r="S39" s="162"/>
      <c r="T39" s="147" t="str">
        <f>IFERROR(IF(VLOOKUP($FE39,'表１　R8補助（合計）'!$A$4:$FD$41,T$1,FALSE)="","",VLOOKUP($FE39,'表１　R8補助（合計）'!$A$4:$FD$41,T$1,FALSE)),"")</f>
        <v/>
      </c>
      <c r="U39" s="140" t="e">
        <f t="shared" si="126"/>
        <v>#VALUE!</v>
      </c>
      <c r="V39" s="147" t="str">
        <f>IFERROR(IF(VLOOKUP($FE39,'表１　R8補助（合計）'!$A$4:$FD$41,V$1,FALSE)="","",VLOOKUP($FE39,'表１　R8補助（合計）'!$A$4:$FD$41,V$1,FALSE)),"")</f>
        <v/>
      </c>
      <c r="W39" s="138" t="e">
        <f t="shared" si="127"/>
        <v>#VALUE!</v>
      </c>
      <c r="X39" s="147" t="str">
        <f>IFERROR(IF(VLOOKUP($FE39,'表１　R8補助（合計）'!$A$4:$FD$41,X$1,FALSE)="","",VLOOKUP($FE39,'表１　R8補助（合計）'!$A$4:$FD$41,X$1,FALSE)),"")</f>
        <v/>
      </c>
      <c r="Y39" s="147" t="str">
        <f>IFERROR(IF(VLOOKUP($FE39,'表１　R8補助（合計）'!$A$4:$FD$41,Y$1,FALSE)="","",VLOOKUP($FE39,'表１　R8補助（合計）'!$A$4:$FD$41,Y$1,FALSE)),"")</f>
        <v/>
      </c>
      <c r="Z39" s="147" t="str">
        <f>IFERROR(IF(VLOOKUP($FE39,'表１　R8補助（合計）'!$A$4:$FD$41,Z$1,FALSE)="","",VLOOKUP($FE39,'表１　R8補助（合計）'!$A$4:$FD$41,Z$1,FALSE)),"")</f>
        <v/>
      </c>
      <c r="AA39" s="147" t="str">
        <f>IFERROR(IF(VLOOKUP($FE39,'表１　R8補助（合計）'!$A$4:$FD$41,AA$1,FALSE)="","",VLOOKUP($FE39,'表１　R8補助（合計）'!$A$4:$FD$41,AA$1,FALSE)),"")</f>
        <v/>
      </c>
      <c r="AB39" s="147" t="str">
        <f>IFERROR(IF(VLOOKUP($FE39,'表１　R8補助（合計）'!$A$4:$FD$41,AB$1,FALSE)="","",VLOOKUP($FE39,'表１　R8補助（合計）'!$A$4:$FD$41,AB$1,FALSE)),"")</f>
        <v/>
      </c>
      <c r="AC39" s="147" t="str">
        <f>IFERROR(IF(VLOOKUP($FE39,'表１　R8補助（合計）'!$A$4:$FD$41,AC$1,FALSE)="","",VLOOKUP($FE39,'表１　R8補助（合計）'!$A$4:$FD$41,AC$1,FALSE)),"")</f>
        <v/>
      </c>
      <c r="AD39" s="147" t="str">
        <f>IFERROR(IF(VLOOKUP($FE39,'表１　R8補助（合計）'!$A$4:$FD$41,AD$1,FALSE)="","",VLOOKUP($FE39,'表１　R8補助（合計）'!$A$4:$FD$41,AD$1,FALSE)),"")</f>
        <v/>
      </c>
      <c r="AE39" s="147" t="str">
        <f>IFERROR(IF(VLOOKUP($FE39,'表１　R8補助（合計）'!$A$4:$FD$41,AE$1,FALSE)="","",VLOOKUP($FE39,'表１　R8補助（合計）'!$A$4:$FD$41,AE$1,FALSE)),"")</f>
        <v/>
      </c>
      <c r="AF39" s="147" t="str">
        <f>IFERROR(IF(VLOOKUP($FE39,'表１　R8補助（合計）'!$A$4:$FD$41,AF$1,FALSE)="","",VLOOKUP($FE39,'表１　R8補助（合計）'!$A$4:$FD$41,AF$1,FALSE)),"")</f>
        <v/>
      </c>
      <c r="AG39" s="147" t="str">
        <f>IFERROR(IF(VLOOKUP($FE39,'表１　R8補助（合計）'!$A$4:$FD$41,AG$1,FALSE)="","",VLOOKUP($FE39,'表１　R8補助（合計）'!$A$4:$FD$41,AG$1,FALSE)),"")</f>
        <v/>
      </c>
      <c r="AH39" s="147" t="str">
        <f>IFERROR(IF(VLOOKUP($FE39,'表１　R8補助（合計）'!$A$4:$FD$41,AH$1,FALSE)="","",VLOOKUP($FE39,'表１　R8補助（合計）'!$A$4:$FD$41,AH$1,FALSE)),"")</f>
        <v/>
      </c>
      <c r="AI39" s="147" t="str">
        <f>IFERROR(IF(VLOOKUP($FE39,'表１　R8補助（合計）'!$A$4:$FD$41,AI$1,FALSE)="","",VLOOKUP($FE39,'表１　R8補助（合計）'!$A$4:$FD$41,AI$1,FALSE)),"")</f>
        <v/>
      </c>
      <c r="AJ39" s="201"/>
      <c r="AK39" s="111" t="str">
        <f>IFERROR(IF(VLOOKUP($FE39,'表１　R8補助（合計）'!$A$4:$FD$41,AK$1,FALSE)="","",VLOOKUP($FE39,'表１　R8補助（合計）'!$A$4:$FD$41,AK$1,FALSE)),"")</f>
        <v/>
      </c>
      <c r="AL39" s="111" t="str">
        <f>IFERROR(IF(VLOOKUP($FE39,'表１　R8補助（合計）'!$A$4:$FD$41,AL$1,FALSE)="","",VLOOKUP($FE39,'表１　R8補助（合計）'!$A$4:$FD$41,AL$1,FALSE)),"")</f>
        <v/>
      </c>
      <c r="AM39" s="111" t="str">
        <f>IFERROR(IF(VLOOKUP($FE39,'表１　R8補助（合計）'!$A$4:$FD$41,AM$1,FALSE)="","",VLOOKUP($FE39,'表１　R8補助（合計）'!$A$4:$FD$41,AM$1,FALSE)),"")</f>
        <v/>
      </c>
      <c r="AN39" s="112" t="str">
        <f>IFERROR(IF(VLOOKUP($FE39,'表１　R8補助（合計）'!$A$4:$FD$41,AN$1,FALSE)="","",VLOOKUP($FE39,'表１　R8補助（合計）'!$A$4:$FD$41,AN$1,FALSE)),"")</f>
        <v/>
      </c>
      <c r="AO39" s="111" t="str">
        <f>IFERROR(IF(VLOOKUP($FE39,'表１　R8補助（合計）'!$A$4:$FD$41,AO$1,FALSE)="","",VLOOKUP($FE39,'表１　R8補助（合計）'!$A$4:$FD$41,AO$1,FALSE)),"")</f>
        <v/>
      </c>
      <c r="AP39" s="111" t="str">
        <f>IFERROR(IF(VLOOKUP($FE39,'表１　R8補助（合計）'!$A$4:$FD$41,AP$1,FALSE)="","",VLOOKUP($FE39,'表１　R8補助（合計）'!$A$4:$FD$41,AP$1,FALSE)),"")</f>
        <v/>
      </c>
      <c r="AQ39" s="111" t="str">
        <f>IFERROR(IF(VLOOKUP($FE39,'表１　R8補助（合計）'!$A$4:$FD$41,AQ$1,FALSE)="","",VLOOKUP($FE39,'表１　R8補助（合計）'!$A$4:$FD$41,AQ$1,FALSE)),"")</f>
        <v/>
      </c>
      <c r="AR39" s="112" t="str">
        <f>IFERROR(IF(VLOOKUP($FE39,'表１　R8補助（合計）'!$A$4:$FD$41,AR$1,FALSE)="","",VLOOKUP($FE39,'表１　R8補助（合計）'!$A$4:$FD$41,AR$1,FALSE)),"")</f>
        <v/>
      </c>
      <c r="AS39" s="111" t="str">
        <f>IFERROR(IF(VLOOKUP($FE39,'表１　R8補助（合計）'!$A$4:$FD$41,AS$1,FALSE)="","",VLOOKUP($FE39,'表１　R8補助（合計）'!$A$4:$FD$41,AS$1,FALSE)),"")</f>
        <v/>
      </c>
      <c r="AT39" s="111" t="str">
        <f>IFERROR(IF(VLOOKUP($FE39,'表１　R8補助（合計）'!$A$4:$FD$41,AT$1,FALSE)="","",VLOOKUP($FE39,'表１　R8補助（合計）'!$A$4:$FD$41,AT$1,FALSE)),"")</f>
        <v/>
      </c>
      <c r="AU39" s="111" t="str">
        <f>IFERROR(IF(VLOOKUP($FE39,'表１　R8補助（合計）'!$A$4:$FD$41,AU$1,FALSE)="","",VLOOKUP($FE39,'表１　R8補助（合計）'!$A$4:$FD$41,AU$1,FALSE)),"")</f>
        <v/>
      </c>
      <c r="AV39" s="112" t="str">
        <f>IFERROR(IF(VLOOKUP($FE39,'表１　R8補助（合計）'!$A$4:$FD$41,AV$1,FALSE)="","",VLOOKUP($FE39,'表１　R8補助（合計）'!$A$4:$FD$41,AV$1,FALSE)),"")</f>
        <v/>
      </c>
      <c r="AW39" s="111" t="str">
        <f>IFERROR(IF(VLOOKUP($FE39,'表１　R8補助（合計）'!$A$4:$FD$41,AW$1,FALSE)="","",VLOOKUP($FE39,'表１　R8補助（合計）'!$A$4:$FD$41,AW$1,FALSE)),"")</f>
        <v/>
      </c>
      <c r="AX39" s="111" t="str">
        <f>IFERROR(IF(VLOOKUP($FE39,'表１　R8補助（合計）'!$A$4:$FD$41,AX$1,FALSE)="","",VLOOKUP($FE39,'表１　R8補助（合計）'!$A$4:$FD$41,AX$1,FALSE)),"")</f>
        <v/>
      </c>
      <c r="AY39" s="111" t="str">
        <f>IFERROR(IF(VLOOKUP($FE39,'表１　R8補助（合計）'!$A$4:$FD$41,AY$1,FALSE)="","",VLOOKUP($FE39,'表１　R8補助（合計）'!$A$4:$FD$41,AY$1,FALSE)),"")</f>
        <v/>
      </c>
      <c r="AZ39" s="112" t="str">
        <f>IFERROR(IF(VLOOKUP($FE39,'表１　R8補助（合計）'!$A$4:$FD$41,AZ$1,FALSE)="","",VLOOKUP($FE39,'表１　R8補助（合計）'!$A$4:$FD$41,AZ$1,FALSE)),"")</f>
        <v/>
      </c>
      <c r="BA39" s="111" t="str">
        <f>IFERROR(IF(VLOOKUP($FE39,'表１　R8補助（合計）'!$A$4:$FD$41,BA$1,FALSE)="","",VLOOKUP($FE39,'表１　R8補助（合計）'!$A$4:$FD$41,BA$1,FALSE)),"")</f>
        <v/>
      </c>
      <c r="BB39" s="111" t="str">
        <f>IFERROR(IF(VLOOKUP($FE39,'表１　R8補助（合計）'!$A$4:$FD$41,BB$1,FALSE)="","",VLOOKUP($FE39,'表１　R8補助（合計）'!$A$4:$FD$41,BB$1,FALSE)),"")</f>
        <v/>
      </c>
      <c r="BC39" s="111" t="str">
        <f>IFERROR(IF(VLOOKUP($FE39,'表１　R8補助（合計）'!$A$4:$FD$41,BC$1,FALSE)="","",VLOOKUP($FE39,'表１　R8補助（合計）'!$A$4:$FD$41,BC$1,FALSE)),"")</f>
        <v/>
      </c>
      <c r="BD39" s="112" t="str">
        <f>IFERROR(IF(VLOOKUP($FE39,'表１　R8補助（合計）'!$A$4:$FD$41,BD$1,FALSE)="","",VLOOKUP($FE39,'表１　R8補助（合計）'!$A$4:$FD$41,BD$1,FALSE)),"")</f>
        <v/>
      </c>
      <c r="BE39" s="111" t="str">
        <f>IFERROR(IF(VLOOKUP($FE39,'表１　R8補助（合計）'!$A$4:$FD$41,BE$1,FALSE)="","",VLOOKUP($FE39,'表１　R8補助（合計）'!$A$4:$FD$41,BE$1,FALSE)),"")</f>
        <v/>
      </c>
      <c r="BF39" s="111" t="str">
        <f>IFERROR(IF(VLOOKUP($FE39,'表１　R8補助（合計）'!$A$4:$FD$41,BF$1,FALSE)="","",VLOOKUP($FE39,'表１　R8補助（合計）'!$A$4:$FD$41,BF$1,FALSE)),"")</f>
        <v/>
      </c>
      <c r="BG39" s="111" t="str">
        <f>IFERROR(IF(VLOOKUP($FE39,'表１　R8補助（合計）'!$A$4:$FD$41,BG$1,FALSE)="","",VLOOKUP($FE39,'表１　R8補助（合計）'!$A$4:$FD$41,BG$1,FALSE)),"")</f>
        <v/>
      </c>
      <c r="BH39" s="112" t="str">
        <f>IFERROR(IF(VLOOKUP($FE39,'表１　R8補助（合計）'!$A$4:$FD$41,BH$1,FALSE)="","",VLOOKUP($FE39,'表１　R8補助（合計）'!$A$4:$FD$41,BH$1,FALSE)),"")</f>
        <v/>
      </c>
      <c r="BI39" s="111" t="str">
        <f>IFERROR(IF(VLOOKUP($FE39,'表１　R8補助（合計）'!$A$4:$FD$41,BI$1,FALSE)="","",VLOOKUP($FE39,'表１　R8補助（合計）'!$A$4:$FD$41,BI$1,FALSE)),"")</f>
        <v/>
      </c>
      <c r="BJ39" s="111" t="str">
        <f>IFERROR(IF(VLOOKUP($FE39,'表１　R8補助（合計）'!$A$4:$FD$41,BJ$1,FALSE)="","",VLOOKUP($FE39,'表１　R8補助（合計）'!$A$4:$FD$41,BJ$1,FALSE)),"")</f>
        <v/>
      </c>
      <c r="BK39" s="111" t="str">
        <f>IFERROR(IF(VLOOKUP($FE39,'表１　R8補助（合計）'!$A$4:$FD$41,BK$1,FALSE)="","",VLOOKUP($FE39,'表１　R8補助（合計）'!$A$4:$FD$41,BK$1,FALSE)),"")</f>
        <v/>
      </c>
      <c r="BL39" s="112" t="str">
        <f>IFERROR(IF(VLOOKUP($FE39,'表１　R8補助（合計）'!$A$4:$FD$41,BL$1,FALSE)="","",VLOOKUP($FE39,'表１　R8補助（合計）'!$A$4:$FD$41,BL$1,FALSE)),"")</f>
        <v/>
      </c>
      <c r="BM39" s="111" t="str">
        <f>IFERROR(IF(VLOOKUP($FE39,'表１　R8補助（合計）'!$A$4:$FD$41,BM$1,FALSE)="","",VLOOKUP($FE39,'表１　R8補助（合計）'!$A$4:$FD$41,BM$1,FALSE)),"")</f>
        <v/>
      </c>
      <c r="BN39" s="111" t="str">
        <f>IFERROR(IF(VLOOKUP($FE39,'表１　R8補助（合計）'!$A$4:$FD$41,BN$1,FALSE)="","",VLOOKUP($FE39,'表１　R8補助（合計）'!$A$4:$FD$41,BN$1,FALSE)),"")</f>
        <v/>
      </c>
      <c r="BO39" s="111" t="str">
        <f>IFERROR(IF(VLOOKUP($FE39,'表１　R8補助（合計）'!$A$4:$FD$41,BO$1,FALSE)="","",VLOOKUP($FE39,'表１　R8補助（合計）'!$A$4:$FD$41,BO$1,FALSE)),"")</f>
        <v/>
      </c>
      <c r="BP39" s="112" t="str">
        <f>IFERROR(IF(VLOOKUP($FE39,'表１　R8補助（合計）'!$A$4:$FD$41,BP$1,FALSE)="","",VLOOKUP($FE39,'表１　R8補助（合計）'!$A$4:$FD$41,BP$1,FALSE)),"")</f>
        <v/>
      </c>
      <c r="BQ39" s="111" t="str">
        <f>IFERROR(IF(VLOOKUP($FE39,'表１　R8補助（合計）'!$A$4:$FD$41,BQ$1,FALSE)="","",VLOOKUP($FE39,'表１　R8補助（合計）'!$A$4:$FD$41,BQ$1,FALSE)),"")</f>
        <v/>
      </c>
      <c r="BR39" s="111" t="str">
        <f>IFERROR(IF(VLOOKUP($FE39,'表１　R8補助（合計）'!$A$4:$FD$41,BR$1,FALSE)="","",VLOOKUP($FE39,'表１　R8補助（合計）'!$A$4:$FD$41,BR$1,FALSE)),"")</f>
        <v/>
      </c>
      <c r="BS39" s="111" t="str">
        <f>IFERROR(IF(VLOOKUP($FE39,'表１　R8補助（合計）'!$A$4:$FD$41,BS$1,FALSE)="","",VLOOKUP($FE39,'表１　R8補助（合計）'!$A$4:$FD$41,BS$1,FALSE)),"")</f>
        <v/>
      </c>
      <c r="BT39" s="112" t="str">
        <f>IFERROR(IF(VLOOKUP($FE39,'表１　R8補助（合計）'!$A$4:$FD$41,BT$1,FALSE)="","",VLOOKUP($FE39,'表１　R8補助（合計）'!$A$4:$FD$41,BT$1,FALSE)),"")</f>
        <v/>
      </c>
      <c r="BU39" s="111" t="str">
        <f>IFERROR(IF(VLOOKUP($FE39,'表１　R8補助（合計）'!$A$4:$FD$41,BU$1,FALSE)="","",VLOOKUP($FE39,'表１　R8補助（合計）'!$A$4:$FD$41,BU$1,FALSE)),"")</f>
        <v/>
      </c>
      <c r="BV39" s="111" t="str">
        <f>IFERROR(IF(VLOOKUP($FE39,'表１　R8補助（合計）'!$A$4:$FD$41,BV$1,FALSE)="","",VLOOKUP($FE39,'表１　R8補助（合計）'!$A$4:$FD$41,BV$1,FALSE)),"")</f>
        <v/>
      </c>
      <c r="BW39" s="111" t="str">
        <f>IFERROR(IF(VLOOKUP($FE39,'表１　R8補助（合計）'!$A$4:$FD$41,BW$1,FALSE)="","",VLOOKUP($FE39,'表１　R8補助（合計）'!$A$4:$FD$41,BW$1,FALSE)),"")</f>
        <v/>
      </c>
      <c r="BX39" s="112" t="str">
        <f>IFERROR(IF(VLOOKUP($FE39,'表１　R8補助（合計）'!$A$4:$FD$41,BX$1,FALSE)="","",VLOOKUP($FE39,'表１　R8補助（合計）'!$A$4:$FD$41,BX$1,FALSE)),"")</f>
        <v/>
      </c>
      <c r="BY39" s="111" t="str">
        <f>IFERROR(IF(VLOOKUP($FE39,'表１　R8補助（合計）'!$A$4:$FD$41,BY$1,FALSE)="","",VLOOKUP($FE39,'表１　R8補助（合計）'!$A$4:$FD$41,BY$1,FALSE)),"")</f>
        <v/>
      </c>
      <c r="BZ39" s="111" t="str">
        <f>IFERROR(IF(VLOOKUP($FE39,'表１　R8補助（合計）'!$A$4:$FD$41,BZ$1,FALSE)="","",VLOOKUP($FE39,'表１　R8補助（合計）'!$A$4:$FD$41,BZ$1,FALSE)),"")</f>
        <v/>
      </c>
      <c r="CA39" s="111" t="str">
        <f>IFERROR(IF(VLOOKUP($FE39,'表１　R8補助（合計）'!$A$4:$FD$41,CA$1,FALSE)="","",VLOOKUP($FE39,'表１　R8補助（合計）'!$A$4:$FD$41,CA$1,FALSE)),"")</f>
        <v/>
      </c>
      <c r="CB39" s="112" t="str">
        <f>IFERROR(IF(VLOOKUP($FE39,'表１　R8補助（合計）'!$A$4:$FD$41,CB$1,FALSE)="","",VLOOKUP($FE39,'表１　R8補助（合計）'!$A$4:$FD$41,CB$1,FALSE)),"")</f>
        <v/>
      </c>
      <c r="CC39" s="111" t="str">
        <f>IFERROR(IF(VLOOKUP($FE39,'表１　R8補助（合計）'!$A$4:$FD$41,CC$1,FALSE)="","",VLOOKUP($FE39,'表１　R8補助（合計）'!$A$4:$FD$41,CC$1,FALSE)),"")</f>
        <v/>
      </c>
      <c r="CD39" s="111" t="str">
        <f>IFERROR(IF(VLOOKUP($FE39,'表１　R8補助（合計）'!$A$4:$FD$41,CD$1,FALSE)="","",VLOOKUP($FE39,'表１　R8補助（合計）'!$A$4:$FD$41,CD$1,FALSE)),"")</f>
        <v/>
      </c>
      <c r="CE39" s="111" t="str">
        <f>IFERROR(IF(VLOOKUP($FE39,'表１　R8補助（合計）'!$A$4:$FD$41,CE$1,FALSE)="","",VLOOKUP($FE39,'表１　R8補助（合計）'!$A$4:$FD$41,CE$1,FALSE)),"")</f>
        <v/>
      </c>
      <c r="CF39" s="112" t="str">
        <f>IFERROR(IF(VLOOKUP($FE39,'表１　R8補助（合計）'!$A$4:$FD$41,CF$1,FALSE)="","",VLOOKUP($FE39,'表１　R8補助（合計）'!$A$4:$FD$41,CF$1,FALSE)),"")</f>
        <v/>
      </c>
      <c r="CG39" s="111" t="str">
        <f>IFERROR(IF(VLOOKUP($FE39,'表１　R8補助（合計）'!$A$4:$FD$41,CG$1,FALSE)="","",VLOOKUP($FE39,'表１　R8補助（合計）'!$A$4:$FD$41,CG$1,FALSE)),"")</f>
        <v/>
      </c>
      <c r="CH39" s="111" t="str">
        <f>IFERROR(IF(VLOOKUP($FE39,'表１　R8補助（合計）'!$A$4:$FD$41,CH$1,FALSE)="","",VLOOKUP($FE39,'表１　R8補助（合計）'!$A$4:$FD$41,CH$1,FALSE)),"")</f>
        <v/>
      </c>
      <c r="CI39" s="111" t="str">
        <f>IFERROR(IF(VLOOKUP($FE39,'表１　R8補助（合計）'!$A$4:$FD$41,CI$1,FALSE)="","",VLOOKUP($FE39,'表１　R8補助（合計）'!$A$4:$FD$41,CI$1,FALSE)),"")</f>
        <v/>
      </c>
      <c r="CJ39" s="112" t="str">
        <f>IFERROR(IF(VLOOKUP($FE39,'表１　R8補助（合計）'!$A$4:$FD$41,CJ$1,FALSE)="","",VLOOKUP($FE39,'表１　R8補助（合計）'!$A$4:$FD$41,CJ$1,FALSE)),"")</f>
        <v/>
      </c>
      <c r="CK39" s="111" t="str">
        <f>IFERROR(IF(VLOOKUP($FE39,'表１　R8補助（合計）'!$A$4:$FD$41,CK$1,FALSE)="","",VLOOKUP($FE39,'表１　R8補助（合計）'!$A$4:$FD$41,CK$1,FALSE)),"")</f>
        <v/>
      </c>
      <c r="CL39" s="111" t="str">
        <f>IFERROR(IF(VLOOKUP($FE39,'表１　R8補助（合計）'!$A$4:$FD$41,CL$1,FALSE)="","",VLOOKUP($FE39,'表１　R8補助（合計）'!$A$4:$FD$41,CL$1,FALSE)),"")</f>
        <v/>
      </c>
      <c r="CM39" s="111" t="str">
        <f>IFERROR(IF(VLOOKUP($FE39,'表１　R8補助（合計）'!$A$4:$FD$41,CM$1,FALSE)="","",VLOOKUP($FE39,'表１　R8補助（合計）'!$A$4:$FD$41,CM$1,FALSE)),"")</f>
        <v/>
      </c>
      <c r="CN39" s="112" t="str">
        <f>IFERROR(IF(VLOOKUP($FE39,'表１　R8補助（合計）'!$A$4:$FD$41,CN$1,FALSE)="","",VLOOKUP($FE39,'表１　R8補助（合計）'!$A$4:$FD$41,CN$1,FALSE)),"")</f>
        <v/>
      </c>
      <c r="CO39" s="111" t="str">
        <f>IFERROR(IF(VLOOKUP($FE39,'表１　R8補助（合計）'!$A$4:$FD$41,CO$1,FALSE)="","",VLOOKUP($FE39,'表１　R8補助（合計）'!$A$4:$FD$41,CO$1,FALSE)),"")</f>
        <v/>
      </c>
      <c r="CP39" s="111" t="str">
        <f>IFERROR(IF(VLOOKUP($FE39,'表１　R8補助（合計）'!$A$4:$FD$41,CP$1,FALSE)="","",VLOOKUP($FE39,'表１　R8補助（合計）'!$A$4:$FD$41,CP$1,FALSE)),"")</f>
        <v/>
      </c>
      <c r="CQ39" s="111" t="str">
        <f>IFERROR(IF(VLOOKUP($FE39,'表１　R8補助（合計）'!$A$4:$FD$41,CQ$1,FALSE)="","",VLOOKUP($FE39,'表１　R8補助（合計）'!$A$4:$FD$41,CQ$1,FALSE)),"")</f>
        <v/>
      </c>
      <c r="CR39" s="112" t="str">
        <f>IFERROR(IF(VLOOKUP($FE39,'表１　R8補助（合計）'!$A$4:$FD$41,CR$1,FALSE)="","",VLOOKUP($FE39,'表１　R8補助（合計）'!$A$4:$FD$41,CR$1,FALSE)),"")</f>
        <v/>
      </c>
      <c r="CS39" s="111" t="str">
        <f>IFERROR(IF(VLOOKUP($FE39,'表１　R8補助（合計）'!$A$4:$FD$41,CS$1,FALSE)="","",VLOOKUP($FE39,'表１　R8補助（合計）'!$A$4:$FD$41,CS$1,FALSE)),"")</f>
        <v/>
      </c>
      <c r="CT39" s="111" t="str">
        <f>IFERROR(IF(VLOOKUP($FE39,'表１　R8補助（合計）'!$A$4:$FD$41,CT$1,FALSE)="","",VLOOKUP($FE39,'表１　R8補助（合計）'!$A$4:$FD$41,CT$1,FALSE)),"")</f>
        <v/>
      </c>
      <c r="CU39" s="111" t="str">
        <f>IFERROR(IF(VLOOKUP($FE39,'表１　R8補助（合計）'!$A$4:$FD$41,CU$1,FALSE)="","",VLOOKUP($FE39,'表１　R8補助（合計）'!$A$4:$FD$41,CU$1,FALSE)),"")</f>
        <v/>
      </c>
      <c r="CV39" s="112" t="str">
        <f>IFERROR(IF(VLOOKUP($FE39,'表１　R8補助（合計）'!$A$4:$FD$41,CV$1,FALSE)="","",VLOOKUP($FE39,'表１　R8補助（合計）'!$A$4:$FD$41,CV$1,FALSE)),"")</f>
        <v/>
      </c>
      <c r="CW39" s="111" t="str">
        <f>IFERROR(IF(VLOOKUP($FE39,'表１　R8補助（合計）'!$A$4:$FD$41,CW$1,FALSE)="","",VLOOKUP($FE39,'表１　R8補助（合計）'!$A$4:$FD$41,CW$1,FALSE)),"")</f>
        <v/>
      </c>
      <c r="CX39" s="111" t="str">
        <f>IFERROR(IF(VLOOKUP($FE39,'表１　R8補助（合計）'!$A$4:$FD$41,CX$1,FALSE)="","",VLOOKUP($FE39,'表１　R8補助（合計）'!$A$4:$FD$41,CX$1,FALSE)),"")</f>
        <v/>
      </c>
      <c r="CY39" s="111" t="str">
        <f>IFERROR(IF(VLOOKUP($FE39,'表１　R8補助（合計）'!$A$4:$FD$41,CY$1,FALSE)="","",VLOOKUP($FE39,'表１　R8補助（合計）'!$A$4:$FD$41,CY$1,FALSE)),"")</f>
        <v/>
      </c>
      <c r="CZ39" s="112" t="str">
        <f>IFERROR(IF(VLOOKUP($FE39,'表１　R8補助（合計）'!$A$4:$FD$41,CZ$1,FALSE)="","",VLOOKUP($FE39,'表１　R8補助（合計）'!$A$4:$FD$41,CZ$1,FALSE)),"")</f>
        <v/>
      </c>
      <c r="DA39" s="111" t="str">
        <f>IFERROR(IF(VLOOKUP($FE39,'表１　R8補助（合計）'!$A$4:$FD$41,DA$1,FALSE)="","",VLOOKUP($FE39,'表１　R8補助（合計）'!$A$4:$FD$41,DA$1,FALSE)),"")</f>
        <v/>
      </c>
      <c r="DB39" s="111" t="str">
        <f>IFERROR(IF(VLOOKUP($FE39,'表１　R8補助（合計）'!$A$4:$FD$41,DB$1,FALSE)="","",VLOOKUP($FE39,'表１　R8補助（合計）'!$A$4:$FD$41,DB$1,FALSE)),"")</f>
        <v/>
      </c>
      <c r="DC39" s="111" t="str">
        <f>IFERROR(IF(VLOOKUP($FE39,'表１　R8補助（合計）'!$A$4:$FD$41,DC$1,FALSE)="","",VLOOKUP($FE39,'表１　R8補助（合計）'!$A$4:$FD$41,DC$1,FALSE)),"")</f>
        <v/>
      </c>
      <c r="DD39" s="112" t="str">
        <f>IFERROR(IF(VLOOKUP($FE39,'表１　R8補助（合計）'!$A$4:$FD$41,DD$1,FALSE)="","",VLOOKUP($FE39,'表１　R8補助（合計）'!$A$4:$FD$41,DD$1,FALSE)),"")</f>
        <v/>
      </c>
      <c r="DE39" s="111" t="str">
        <f>IFERROR(IF(VLOOKUP($FE39,'表１　R8補助（合計）'!$A$4:$FD$41,DE$1,FALSE)="","",VLOOKUP($FE39,'表１　R8補助（合計）'!$A$4:$FD$41,DE$1,FALSE)),"")</f>
        <v/>
      </c>
      <c r="DF39" s="111" t="str">
        <f>IFERROR(IF(VLOOKUP($FE39,'表１　R8補助（合計）'!$A$4:$FD$41,DF$1,FALSE)="","",VLOOKUP($FE39,'表１　R8補助（合計）'!$A$4:$FD$41,DF$1,FALSE)),"")</f>
        <v/>
      </c>
      <c r="DG39" s="111" t="str">
        <f>IFERROR(IF(VLOOKUP($FE39,'表１　R8補助（合計）'!$A$4:$FD$41,DG$1,FALSE)="","",VLOOKUP($FE39,'表１　R8補助（合計）'!$A$4:$FD$41,DG$1,FALSE)),"")</f>
        <v/>
      </c>
      <c r="DH39" s="112" t="str">
        <f>IFERROR(IF(VLOOKUP($FE39,'表１　R8補助（合計）'!$A$4:$FD$41,DH$1,FALSE)="","",VLOOKUP($FE39,'表１　R8補助（合計）'!$A$4:$FD$41,DH$1,FALSE)),"")</f>
        <v/>
      </c>
      <c r="DI39" s="111" t="str">
        <f>IFERROR(IF(VLOOKUP($FE39,'表１　R8補助（合計）'!$A$4:$FD$41,DI$1,FALSE)="","",VLOOKUP($FE39,'表１　R8補助（合計）'!$A$4:$FD$41,DI$1,FALSE)),"")</f>
        <v/>
      </c>
      <c r="DJ39" s="111" t="str">
        <f>IFERROR(IF(VLOOKUP($FE39,'表１　R8補助（合計）'!$A$4:$FD$41,DJ$1,FALSE)="","",VLOOKUP($FE39,'表１　R8補助（合計）'!$A$4:$FD$41,DJ$1,FALSE)),"")</f>
        <v/>
      </c>
      <c r="DK39" s="111" t="str">
        <f>IFERROR(IF(VLOOKUP($FE39,'表１　R8補助（合計）'!$A$4:$FD$41,DK$1,FALSE)="","",VLOOKUP($FE39,'表１　R8補助（合計）'!$A$4:$FD$41,DK$1,FALSE)),"")</f>
        <v/>
      </c>
      <c r="DL39" s="112" t="str">
        <f>IFERROR(IF(VLOOKUP($FE39,'表１　R8補助（合計）'!$A$4:$FD$41,DL$1,FALSE)="","",VLOOKUP($FE39,'表１　R8補助（合計）'!$A$4:$FD$41,DL$1,FALSE)),"")</f>
        <v/>
      </c>
      <c r="DM39" s="111" t="str">
        <f>IFERROR(IF(VLOOKUP($FE39,'表１　R8補助（合計）'!$A$4:$FD$41,DM$1,FALSE)="","",VLOOKUP($FE39,'表１　R8補助（合計）'!$A$4:$FD$41,DM$1,FALSE)),"")</f>
        <v/>
      </c>
      <c r="DN39" s="111" t="str">
        <f>IFERROR(IF(VLOOKUP($FE39,'表１　R8補助（合計）'!$A$4:$FD$41,DN$1,FALSE)="","",VLOOKUP($FE39,'表１　R8補助（合計）'!$A$4:$FD$41,DN$1,FALSE)),"")</f>
        <v/>
      </c>
      <c r="DO39" s="111" t="str">
        <f>IFERROR(IF(VLOOKUP($FE39,'表１　R8補助（合計）'!$A$4:$FD$41,DO$1,FALSE)="","",VLOOKUP($FE39,'表１　R8補助（合計）'!$A$4:$FD$41,DO$1,FALSE)),"")</f>
        <v/>
      </c>
      <c r="DP39" s="112" t="str">
        <f>IFERROR(IF(VLOOKUP($FE39,'表１　R8補助（合計）'!$A$4:$FD$41,DP$1,FALSE)="","",VLOOKUP($FE39,'表１　R8補助（合計）'!$A$4:$FD$41,DP$1,FALSE)),"")</f>
        <v/>
      </c>
      <c r="DQ39" s="111" t="str">
        <f>IFERROR(IF(VLOOKUP($FE39,'表１　R8補助（合計）'!$A$4:$FD$41,DQ$1,FALSE)="","",VLOOKUP($FE39,'表１　R8補助（合計）'!$A$4:$FD$41,DQ$1,FALSE)),"")</f>
        <v/>
      </c>
      <c r="DR39" s="111" t="str">
        <f>IFERROR(IF(VLOOKUP($FE39,'表１　R8補助（合計）'!$A$4:$FD$41,DR$1,FALSE)="","",VLOOKUP($FE39,'表１　R8補助（合計）'!$A$4:$FD$41,DR$1,FALSE)),"")</f>
        <v/>
      </c>
      <c r="DS39" s="111" t="str">
        <f>IFERROR(IF(VLOOKUP($FE39,'表１　R8補助（合計）'!$A$4:$FD$41,DS$1,FALSE)="","",VLOOKUP($FE39,'表１　R8補助（合計）'!$A$4:$FD$41,DS$1,FALSE)),"")</f>
        <v/>
      </c>
      <c r="DT39" s="112" t="str">
        <f>IFERROR(IF(VLOOKUP($FE39,'表１　R8補助（合計）'!$A$4:$FD$41,DT$1,FALSE)="","",VLOOKUP($FE39,'表１　R8補助（合計）'!$A$4:$FD$41,DT$1,FALSE)),"")</f>
        <v/>
      </c>
      <c r="DU39" s="111" t="str">
        <f>IFERROR(IF(VLOOKUP($FE39,'表１　R8補助（合計）'!$A$4:$FD$41,DU$1,FALSE)="","",VLOOKUP($FE39,'表１　R8補助（合計）'!$A$4:$FD$41,DU$1,FALSE)),"")</f>
        <v/>
      </c>
      <c r="DV39" s="111" t="str">
        <f>IFERROR(IF(VLOOKUP($FE39,'表１　R8補助（合計）'!$A$4:$FD$41,DV$1,FALSE)="","",VLOOKUP($FE39,'表１　R8補助（合計）'!$A$4:$FD$41,DV$1,FALSE)),"")</f>
        <v/>
      </c>
      <c r="DW39" s="111" t="str">
        <f>IFERROR(IF(VLOOKUP($FE39,'表１　R8補助（合計）'!$A$4:$FD$41,DW$1,FALSE)="","",VLOOKUP($FE39,'表１　R8補助（合計）'!$A$4:$FD$41,DW$1,FALSE)),"")</f>
        <v/>
      </c>
      <c r="DX39" s="112" t="str">
        <f>IFERROR(IF(VLOOKUP($FE39,'表１　R8補助（合計）'!$A$4:$FD$41,DX$1,FALSE)="","",VLOOKUP($FE39,'表１　R8補助（合計）'!$A$4:$FD$41,DX$1,FALSE)),"")</f>
        <v/>
      </c>
      <c r="DY39" s="111" t="str">
        <f>IFERROR(IF(VLOOKUP($FE39,'表１　R8補助（合計）'!$A$4:$FD$41,DY$1,FALSE)="","",VLOOKUP($FE39,'表１　R8補助（合計）'!$A$4:$FD$41,DY$1,FALSE)),"")</f>
        <v/>
      </c>
      <c r="DZ39" s="111" t="str">
        <f>IFERROR(IF(VLOOKUP($FE39,'表１　R8補助（合計）'!$A$4:$FD$41,DZ$1,FALSE)="","",VLOOKUP($FE39,'表１　R8補助（合計）'!$A$4:$FD$41,DZ$1,FALSE)),"")</f>
        <v/>
      </c>
      <c r="EA39" s="111" t="str">
        <f>IFERROR(IF(VLOOKUP($FE39,'表１　R8補助（合計）'!$A$4:$FD$41,EA$1,FALSE)="","",VLOOKUP($FE39,'表１　R8補助（合計）'!$A$4:$FD$41,EA$1,FALSE)),"")</f>
        <v/>
      </c>
      <c r="EB39" s="112" t="str">
        <f>IFERROR(IF(VLOOKUP($FE39,'表１　R8補助（合計）'!$A$4:$FD$41,EB$1,FALSE)="","",VLOOKUP($FE39,'表１　R8補助（合計）'!$A$4:$FD$41,EB$1,FALSE)),"")</f>
        <v/>
      </c>
      <c r="EC39" s="111" t="str">
        <f>IFERROR(IF(VLOOKUP($FE39,'表１　R8補助（合計）'!$A$4:$FD$41,EC$1,FALSE)="","",VLOOKUP($FE39,'表１　R8補助（合計）'!$A$4:$FD$41,EC$1,FALSE)),"")</f>
        <v/>
      </c>
      <c r="ED39" s="111" t="str">
        <f>IFERROR(IF(VLOOKUP($FE39,'表１　R8補助（合計）'!$A$4:$FD$41,ED$1,FALSE)="","",VLOOKUP($FE39,'表１　R8補助（合計）'!$A$4:$FD$41,ED$1,FALSE)),"")</f>
        <v/>
      </c>
      <c r="EE39" s="111" t="str">
        <f>IFERROR(IF(VLOOKUP($FE39,'表１　R8補助（合計）'!$A$4:$FD$41,EE$1,FALSE)="","",VLOOKUP($FE39,'表１　R8補助（合計）'!$A$4:$FD$41,EE$1,FALSE)),"")</f>
        <v/>
      </c>
      <c r="EF39" s="112" t="str">
        <f>IFERROR(IF(VLOOKUP($FE39,'表１　R8補助（合計）'!$A$4:$FD$41,EF$1,FALSE)="","",VLOOKUP($FE39,'表１　R8補助（合計）'!$A$4:$FD$41,EF$1,FALSE)),"")</f>
        <v/>
      </c>
      <c r="EG39" s="111" t="str">
        <f>IFERROR(IF(VLOOKUP($FE39,'表１　R8補助（合計）'!$A$4:$FD$41,EG$1,FALSE)="","",VLOOKUP($FE39,'表１　R8補助（合計）'!$A$4:$FD$41,EG$1,FALSE)),"")</f>
        <v/>
      </c>
      <c r="EH39" s="111" t="str">
        <f>IFERROR(IF(VLOOKUP($FE39,'表１　R8補助（合計）'!$A$4:$FD$41,EH$1,FALSE)="","",VLOOKUP($FE39,'表１　R8補助（合計）'!$A$4:$FD$41,EH$1,FALSE)),"")</f>
        <v/>
      </c>
      <c r="EI39" s="111" t="str">
        <f>IFERROR(IF(VLOOKUP($FE39,'表１　R8補助（合計）'!$A$4:$FD$41,EI$1,FALSE)="","",VLOOKUP($FE39,'表１　R8補助（合計）'!$A$4:$FD$41,EI$1,FALSE)),"")</f>
        <v/>
      </c>
      <c r="EJ39" s="112" t="str">
        <f>IFERROR(IF(VLOOKUP($FE39,'表１　R8補助（合計）'!$A$4:$FD$41,EJ$1,FALSE)="","",VLOOKUP($FE39,'表１　R8補助（合計）'!$A$4:$FD$41,EJ$1,FALSE)),"")</f>
        <v/>
      </c>
      <c r="EK39" s="111" t="str">
        <f>IFERROR(IF(VLOOKUP($FE39,'表１　R8補助（合計）'!$A$4:$FD$41,EK$1,FALSE)="","",VLOOKUP($FE39,'表１　R8補助（合計）'!$A$4:$FD$41,EK$1,FALSE)),"")</f>
        <v/>
      </c>
      <c r="EL39" s="111" t="str">
        <f>IFERROR(IF(VLOOKUP($FE39,'表１　R8補助（合計）'!$A$4:$FD$41,EL$1,FALSE)="","",VLOOKUP($FE39,'表１　R8補助（合計）'!$A$4:$FD$41,EL$1,FALSE)),"")</f>
        <v/>
      </c>
      <c r="EM39" s="111" t="str">
        <f>IFERROR(IF(VLOOKUP($FE39,'表１　R8補助（合計）'!$A$4:$FD$41,EM$1,FALSE)="","",VLOOKUP($FE39,'表１　R8補助（合計）'!$A$4:$FD$41,EM$1,FALSE)),"")</f>
        <v/>
      </c>
      <c r="EN39" s="112" t="str">
        <f>IFERROR(IF(VLOOKUP($FE39,'表１　R8補助（合計）'!$A$4:$FD$41,EN$1,FALSE)="","",VLOOKUP($FE39,'表１　R8補助（合計）'!$A$4:$FD$41,EN$1,FALSE)),"")</f>
        <v/>
      </c>
      <c r="EO39" s="111" t="str">
        <f>IFERROR(IF(VLOOKUP($FE39,'表１　R8補助（合計）'!$A$4:$FD$41,EO$1,FALSE)="","",VLOOKUP($FE39,'表１　R8補助（合計）'!$A$4:$FD$41,EO$1,FALSE)),"")</f>
        <v/>
      </c>
      <c r="EP39" s="111" t="str">
        <f>IFERROR(IF(VLOOKUP($FE39,'表１　R8補助（合計）'!$A$4:$FD$41,EP$1,FALSE)="","",VLOOKUP($FE39,'表１　R8補助（合計）'!$A$4:$FD$41,EP$1,FALSE)),"")</f>
        <v/>
      </c>
      <c r="EQ39" s="111" t="str">
        <f>IFERROR(IF(VLOOKUP($FE39,'表１　R8補助（合計）'!$A$4:$FD$41,EQ$1,FALSE)="","",VLOOKUP($FE39,'表１　R8補助（合計）'!$A$4:$FD$41,EQ$1,FALSE)),"")</f>
        <v/>
      </c>
      <c r="ER39" s="112" t="str">
        <f>IFERROR(IF(VLOOKUP($FE39,'表１　R8補助（合計）'!$A$4:$FD$41,ER$1,FALSE)="","",VLOOKUP($FE39,'表１　R8補助（合計）'!$A$4:$FD$41,ER$1,FALSE)),"")</f>
        <v/>
      </c>
      <c r="ES39" s="111" t="str">
        <f>IFERROR(IF(VLOOKUP($FE39,'表１　R8補助（合計）'!$A$4:$FD$41,ES$1,FALSE)="","",VLOOKUP($FE39,'表１　R8補助（合計）'!$A$4:$FD$41,ES$1,FALSE)),"")</f>
        <v/>
      </c>
      <c r="ET39" s="111" t="str">
        <f>IFERROR(IF(VLOOKUP($FE39,'表１　R8補助（合計）'!$A$4:$FD$41,ET$1,FALSE)="","",VLOOKUP($FE39,'表１　R8補助（合計）'!$A$4:$FD$41,ET$1,FALSE)),"")</f>
        <v/>
      </c>
      <c r="EU39" s="111" t="str">
        <f>IFERROR(IF(VLOOKUP($FE39,'表１　R8補助（合計）'!$A$4:$FD$41,EU$1,FALSE)="","",VLOOKUP($FE39,'表１　R8補助（合計）'!$A$4:$FD$41,EU$1,FALSE)),"")</f>
        <v/>
      </c>
      <c r="EV39" s="112" t="str">
        <f>IFERROR(IF(VLOOKUP($FE39,'表１　R8補助（合計）'!$A$4:$FD$41,EV$1,FALSE)="","",VLOOKUP($FE39,'表１　R8補助（合計）'!$A$4:$FD$41,EV$1,FALSE)),"")</f>
        <v/>
      </c>
      <c r="EW39" s="111" t="str">
        <f>IFERROR(IF(VLOOKUP($FE39,'表１　R8補助（合計）'!$A$4:$FD$41,EW$1,FALSE)="","",VLOOKUP($FE39,'表１　R8補助（合計）'!$A$4:$FD$41,EW$1,FALSE)),"")</f>
        <v/>
      </c>
      <c r="EX39" s="111" t="str">
        <f>IFERROR(IF(VLOOKUP($FE39,'表１　R8補助（合計）'!$A$4:$FD$41,EX$1,FALSE)="","",VLOOKUP($FE39,'表１　R8補助（合計）'!$A$4:$FD$41,EX$1,FALSE)),"")</f>
        <v/>
      </c>
      <c r="EY39" s="111" t="str">
        <f>IFERROR(IF(VLOOKUP($FE39,'表１　R8補助（合計）'!$A$4:$FD$41,EY$1,FALSE)="","",VLOOKUP($FE39,'表１　R8補助（合計）'!$A$4:$FD$41,EY$1,FALSE)),"")</f>
        <v/>
      </c>
      <c r="EZ39" s="112" t="str">
        <f>IFERROR(IF(VLOOKUP($FE39,'表１　R8補助（合計）'!$A$4:$FD$41,EZ$1,FALSE)="","",VLOOKUP($FE39,'表１　R8補助（合計）'!$A$4:$FD$41,EZ$1,FALSE)),"")</f>
        <v/>
      </c>
      <c r="FA39" s="165" t="str">
        <f t="shared" si="122"/>
        <v/>
      </c>
      <c r="FB39" s="166" t="str">
        <f t="shared" si="122"/>
        <v/>
      </c>
      <c r="FC39" s="166" t="str">
        <f t="shared" si="122"/>
        <v/>
      </c>
      <c r="FD39" s="159" t="str">
        <f t="shared" si="122"/>
        <v/>
      </c>
      <c r="FE39" s="126"/>
      <c r="FF39" s="65">
        <f t="shared" si="121"/>
        <v>30</v>
      </c>
    </row>
    <row r="40" spans="1:162" s="75" customFormat="1" ht="36.75" customHeight="1" x14ac:dyDescent="0.25">
      <c r="A40" s="175">
        <v>28</v>
      </c>
      <c r="B40" s="142" t="str">
        <f>IFERROR(IF(VLOOKUP($FE40,'表１　R8補助（合計）'!$A$4:$FD$41,B$1,FALSE)="","",VLOOKUP($FE40,'表１　R8補助（合計）'!$A$4:$FD$41,B$1,FALSE)),"")</f>
        <v/>
      </c>
      <c r="C40" s="142" t="str">
        <f>IFERROR(IF(VLOOKUP($FE40,'表１　R8補助（合計）'!$A$4:$FD$41,C$1,FALSE)="","",VLOOKUP($FE40,'表１　R8補助（合計）'!$A$4:$FD$41,C$1,FALSE)),"")</f>
        <v/>
      </c>
      <c r="D40" s="143" t="str">
        <f>IFERROR(IF(VLOOKUP($FE40,'表１　R8補助（合計）'!$A$4:$FD$41,D$1,FALSE)="","",VLOOKUP($FE40,'表１　R8補助（合計）'!$A$4:$FD$41,D$1,FALSE)),"")</f>
        <v/>
      </c>
      <c r="E40" s="143" t="str">
        <f>IFERROR(IF(VLOOKUP($FE40,'表１　R8補助（合計）'!$A$4:$FD$41,E$1,FALSE)="","",VLOOKUP($FE40,'表１　R8補助（合計）'!$A$4:$FD$41,E$1,FALSE)),"")</f>
        <v/>
      </c>
      <c r="F40" s="143" t="str">
        <f>IFERROR(IF(VLOOKUP($FE40,'表１　R8補助（合計）'!$A$4:$FD$41,F$1,FALSE)="","",VLOOKUP($FE40,'表１　R8補助（合計）'!$A$4:$FD$41,F$1,FALSE)),"")</f>
        <v/>
      </c>
      <c r="G40" s="143" t="str">
        <f>IFERROR(IF(VLOOKUP($FE40,'表１　R8補助（合計）'!$A$4:$FD$41,G$1,FALSE)="","",VLOOKUP($FE40,'表１　R8補助（合計）'!$A$4:$FD$41,G$1,FALSE)),"")</f>
        <v/>
      </c>
      <c r="H40" s="143" t="str">
        <f>IFERROR(IF(VLOOKUP($FE40,'表１　R8補助（合計）'!$A$4:$FD$41,H$1,FALSE)="","",VLOOKUP($FE40,'表１　R8補助（合計）'!$A$4:$FD$41,H$1,FALSE)),"")</f>
        <v/>
      </c>
      <c r="I40" s="144" t="str">
        <f>IFERROR(IF(VLOOKUP($FE40,'表１　R8補助（合計）'!$A$4:$FD$41,I$1,FALSE)="","",VLOOKUP($FE40,'表１　R8補助（合計）'!$A$4:$FD$41,I$1,FALSE))*$FD40,"")</f>
        <v/>
      </c>
      <c r="J40" s="144" t="str">
        <f>IFERROR(IF(VLOOKUP($FE40,'表１　R8補助（合計）'!$A$4:$FD$41,J$1,FALSE)="","",VLOOKUP($FE40,'表１　R8補助（合計）'!$A$4:$FD$41,J$1,FALSE))*$FD40,"")</f>
        <v/>
      </c>
      <c r="K40" s="144" t="str">
        <f>IFERROR(IF(VLOOKUP($FE40,'表１　R8補助（合計）'!$A$4:$FD$41,K$1,FALSE)="","",VLOOKUP($FE40,'表１　R8補助（合計）'!$A$4:$FD$41,K$1,FALSE))*$FD40,"")</f>
        <v/>
      </c>
      <c r="L40" s="138" t="e">
        <f t="shared" si="123"/>
        <v>#VALUE!</v>
      </c>
      <c r="M40" s="144" t="str">
        <f>IFERROR(IF(VLOOKUP($FE40,'表１　R8補助（合計）'!$A$4:$FD$41,M$1,FALSE)="","",VLOOKUP($FE40,'表１　R8補助（合計）'!$A$4:$FD$41,M$1,FALSE)),"")</f>
        <v/>
      </c>
      <c r="N40" s="139" t="e">
        <f t="shared" si="124"/>
        <v>#VALUE!</v>
      </c>
      <c r="O40" s="145" t="str">
        <f>IFERROR(IF(VLOOKUP($FE40,'表１　R8補助（合計）'!$A$4:$FD$41,O$1,FALSE)="","",VLOOKUP($FE40,'表１　R8補助（合計）'!$A$4:$FD$41,O$1,FALSE))*$FD40,"")</f>
        <v/>
      </c>
      <c r="P40" s="146" t="str">
        <f>IFERROR(IF(VLOOKUP($FE40,'表１　R8補助（合計）'!$A$4:$FD$41,P$1,FALSE)="","",VLOOKUP($FE40,'表１　R8補助（合計）'!$A$4:$FD$41,P$1,FALSE))*$FD40,"")</f>
        <v/>
      </c>
      <c r="Q40" s="146" t="str">
        <f>IFERROR(IF(VLOOKUP($FE40,'表１　R8補助（合計）'!$A$4:$FD$41,Q$1,FALSE)="","",VLOOKUP($FE40,'表１　R8補助（合計）'!$A$4:$FD$41,Q$1,FALSE))*$FD40,"")</f>
        <v/>
      </c>
      <c r="R40" s="140" t="e">
        <f t="shared" si="125"/>
        <v>#VALUE!</v>
      </c>
      <c r="S40" s="162"/>
      <c r="T40" s="147" t="str">
        <f>IFERROR(IF(VLOOKUP($FE40,'表１　R8補助（合計）'!$A$4:$FD$41,T$1,FALSE)="","",VLOOKUP($FE40,'表１　R8補助（合計）'!$A$4:$FD$41,T$1,FALSE)),"")</f>
        <v/>
      </c>
      <c r="U40" s="140" t="e">
        <f t="shared" si="126"/>
        <v>#VALUE!</v>
      </c>
      <c r="V40" s="147" t="str">
        <f>IFERROR(IF(VLOOKUP($FE40,'表１　R8補助（合計）'!$A$4:$FD$41,V$1,FALSE)="","",VLOOKUP($FE40,'表１　R8補助（合計）'!$A$4:$FD$41,V$1,FALSE)),"")</f>
        <v/>
      </c>
      <c r="W40" s="138" t="e">
        <f t="shared" si="127"/>
        <v>#VALUE!</v>
      </c>
      <c r="X40" s="147" t="str">
        <f>IFERROR(IF(VLOOKUP($FE40,'表１　R8補助（合計）'!$A$4:$FD$41,X$1,FALSE)="","",VLOOKUP($FE40,'表１　R8補助（合計）'!$A$4:$FD$41,X$1,FALSE)),"")</f>
        <v/>
      </c>
      <c r="Y40" s="147" t="str">
        <f>IFERROR(IF(VLOOKUP($FE40,'表１　R8補助（合計）'!$A$4:$FD$41,Y$1,FALSE)="","",VLOOKUP($FE40,'表１　R8補助（合計）'!$A$4:$FD$41,Y$1,FALSE)),"")</f>
        <v/>
      </c>
      <c r="Z40" s="147" t="str">
        <f>IFERROR(IF(VLOOKUP($FE40,'表１　R8補助（合計）'!$A$4:$FD$41,Z$1,FALSE)="","",VLOOKUP($FE40,'表１　R8補助（合計）'!$A$4:$FD$41,Z$1,FALSE)),"")</f>
        <v/>
      </c>
      <c r="AA40" s="147" t="str">
        <f>IFERROR(IF(VLOOKUP($FE40,'表１　R8補助（合計）'!$A$4:$FD$41,AA$1,FALSE)="","",VLOOKUP($FE40,'表１　R8補助（合計）'!$A$4:$FD$41,AA$1,FALSE)),"")</f>
        <v/>
      </c>
      <c r="AB40" s="147" t="str">
        <f>IFERROR(IF(VLOOKUP($FE40,'表１　R8補助（合計）'!$A$4:$FD$41,AB$1,FALSE)="","",VLOOKUP($FE40,'表１　R8補助（合計）'!$A$4:$FD$41,AB$1,FALSE)),"")</f>
        <v/>
      </c>
      <c r="AC40" s="147" t="str">
        <f>IFERROR(IF(VLOOKUP($FE40,'表１　R8補助（合計）'!$A$4:$FD$41,AC$1,FALSE)="","",VLOOKUP($FE40,'表１　R8補助（合計）'!$A$4:$FD$41,AC$1,FALSE)),"")</f>
        <v/>
      </c>
      <c r="AD40" s="147" t="str">
        <f>IFERROR(IF(VLOOKUP($FE40,'表１　R8補助（合計）'!$A$4:$FD$41,AD$1,FALSE)="","",VLOOKUP($FE40,'表１　R8補助（合計）'!$A$4:$FD$41,AD$1,FALSE)),"")</f>
        <v/>
      </c>
      <c r="AE40" s="147" t="str">
        <f>IFERROR(IF(VLOOKUP($FE40,'表１　R8補助（合計）'!$A$4:$FD$41,AE$1,FALSE)="","",VLOOKUP($FE40,'表１　R8補助（合計）'!$A$4:$FD$41,AE$1,FALSE)),"")</f>
        <v/>
      </c>
      <c r="AF40" s="147" t="str">
        <f>IFERROR(IF(VLOOKUP($FE40,'表１　R8補助（合計）'!$A$4:$FD$41,AF$1,FALSE)="","",VLOOKUP($FE40,'表１　R8補助（合計）'!$A$4:$FD$41,AF$1,FALSE)),"")</f>
        <v/>
      </c>
      <c r="AG40" s="147" t="str">
        <f>IFERROR(IF(VLOOKUP($FE40,'表１　R8補助（合計）'!$A$4:$FD$41,AG$1,FALSE)="","",VLOOKUP($FE40,'表１　R8補助（合計）'!$A$4:$FD$41,AG$1,FALSE)),"")</f>
        <v/>
      </c>
      <c r="AH40" s="147" t="str">
        <f>IFERROR(IF(VLOOKUP($FE40,'表１　R8補助（合計）'!$A$4:$FD$41,AH$1,FALSE)="","",VLOOKUP($FE40,'表１　R8補助（合計）'!$A$4:$FD$41,AH$1,FALSE)),"")</f>
        <v/>
      </c>
      <c r="AI40" s="147" t="str">
        <f>IFERROR(IF(VLOOKUP($FE40,'表１　R8補助（合計）'!$A$4:$FD$41,AI$1,FALSE)="","",VLOOKUP($FE40,'表１　R8補助（合計）'!$A$4:$FD$41,AI$1,FALSE)),"")</f>
        <v/>
      </c>
      <c r="AJ40" s="201"/>
      <c r="AK40" s="111" t="str">
        <f>IFERROR(IF(VLOOKUP($FE40,'表１　R8補助（合計）'!$A$4:$FD$41,AK$1,FALSE)="","",VLOOKUP($FE40,'表１　R8補助（合計）'!$A$4:$FD$41,AK$1,FALSE)),"")</f>
        <v/>
      </c>
      <c r="AL40" s="111" t="str">
        <f>IFERROR(IF(VLOOKUP($FE40,'表１　R8補助（合計）'!$A$4:$FD$41,AL$1,FALSE)="","",VLOOKUP($FE40,'表１　R8補助（合計）'!$A$4:$FD$41,AL$1,FALSE)),"")</f>
        <v/>
      </c>
      <c r="AM40" s="111" t="str">
        <f>IFERROR(IF(VLOOKUP($FE40,'表１　R8補助（合計）'!$A$4:$FD$41,AM$1,FALSE)="","",VLOOKUP($FE40,'表１　R8補助（合計）'!$A$4:$FD$41,AM$1,FALSE)),"")</f>
        <v/>
      </c>
      <c r="AN40" s="112" t="str">
        <f>IFERROR(IF(VLOOKUP($FE40,'表１　R8補助（合計）'!$A$4:$FD$41,AN$1,FALSE)="","",VLOOKUP($FE40,'表１　R8補助（合計）'!$A$4:$FD$41,AN$1,FALSE)),"")</f>
        <v/>
      </c>
      <c r="AO40" s="111" t="str">
        <f>IFERROR(IF(VLOOKUP($FE40,'表１　R8補助（合計）'!$A$4:$FD$41,AO$1,FALSE)="","",VLOOKUP($FE40,'表１　R8補助（合計）'!$A$4:$FD$41,AO$1,FALSE)),"")</f>
        <v/>
      </c>
      <c r="AP40" s="111" t="str">
        <f>IFERROR(IF(VLOOKUP($FE40,'表１　R8補助（合計）'!$A$4:$FD$41,AP$1,FALSE)="","",VLOOKUP($FE40,'表１　R8補助（合計）'!$A$4:$FD$41,AP$1,FALSE)),"")</f>
        <v/>
      </c>
      <c r="AQ40" s="111" t="str">
        <f>IFERROR(IF(VLOOKUP($FE40,'表１　R8補助（合計）'!$A$4:$FD$41,AQ$1,FALSE)="","",VLOOKUP($FE40,'表１　R8補助（合計）'!$A$4:$FD$41,AQ$1,FALSE)),"")</f>
        <v/>
      </c>
      <c r="AR40" s="112" t="str">
        <f>IFERROR(IF(VLOOKUP($FE40,'表１　R8補助（合計）'!$A$4:$FD$41,AR$1,FALSE)="","",VLOOKUP($FE40,'表１　R8補助（合計）'!$A$4:$FD$41,AR$1,FALSE)),"")</f>
        <v/>
      </c>
      <c r="AS40" s="111" t="str">
        <f>IFERROR(IF(VLOOKUP($FE40,'表１　R8補助（合計）'!$A$4:$FD$41,AS$1,FALSE)="","",VLOOKUP($FE40,'表１　R8補助（合計）'!$A$4:$FD$41,AS$1,FALSE)),"")</f>
        <v/>
      </c>
      <c r="AT40" s="111" t="str">
        <f>IFERROR(IF(VLOOKUP($FE40,'表１　R8補助（合計）'!$A$4:$FD$41,AT$1,FALSE)="","",VLOOKUP($FE40,'表１　R8補助（合計）'!$A$4:$FD$41,AT$1,FALSE)),"")</f>
        <v/>
      </c>
      <c r="AU40" s="111" t="str">
        <f>IFERROR(IF(VLOOKUP($FE40,'表１　R8補助（合計）'!$A$4:$FD$41,AU$1,FALSE)="","",VLOOKUP($FE40,'表１　R8補助（合計）'!$A$4:$FD$41,AU$1,FALSE)),"")</f>
        <v/>
      </c>
      <c r="AV40" s="112" t="str">
        <f>IFERROR(IF(VLOOKUP($FE40,'表１　R8補助（合計）'!$A$4:$FD$41,AV$1,FALSE)="","",VLOOKUP($FE40,'表１　R8補助（合計）'!$A$4:$FD$41,AV$1,FALSE)),"")</f>
        <v/>
      </c>
      <c r="AW40" s="111" t="str">
        <f>IFERROR(IF(VLOOKUP($FE40,'表１　R8補助（合計）'!$A$4:$FD$41,AW$1,FALSE)="","",VLOOKUP($FE40,'表１　R8補助（合計）'!$A$4:$FD$41,AW$1,FALSE)),"")</f>
        <v/>
      </c>
      <c r="AX40" s="111" t="str">
        <f>IFERROR(IF(VLOOKUP($FE40,'表１　R8補助（合計）'!$A$4:$FD$41,AX$1,FALSE)="","",VLOOKUP($FE40,'表１　R8補助（合計）'!$A$4:$FD$41,AX$1,FALSE)),"")</f>
        <v/>
      </c>
      <c r="AY40" s="111" t="str">
        <f>IFERROR(IF(VLOOKUP($FE40,'表１　R8補助（合計）'!$A$4:$FD$41,AY$1,FALSE)="","",VLOOKUP($FE40,'表１　R8補助（合計）'!$A$4:$FD$41,AY$1,FALSE)),"")</f>
        <v/>
      </c>
      <c r="AZ40" s="112" t="str">
        <f>IFERROR(IF(VLOOKUP($FE40,'表１　R8補助（合計）'!$A$4:$FD$41,AZ$1,FALSE)="","",VLOOKUP($FE40,'表１　R8補助（合計）'!$A$4:$FD$41,AZ$1,FALSE)),"")</f>
        <v/>
      </c>
      <c r="BA40" s="111" t="str">
        <f>IFERROR(IF(VLOOKUP($FE40,'表１　R8補助（合計）'!$A$4:$FD$41,BA$1,FALSE)="","",VLOOKUP($FE40,'表１　R8補助（合計）'!$A$4:$FD$41,BA$1,FALSE)),"")</f>
        <v/>
      </c>
      <c r="BB40" s="111" t="str">
        <f>IFERROR(IF(VLOOKUP($FE40,'表１　R8補助（合計）'!$A$4:$FD$41,BB$1,FALSE)="","",VLOOKUP($FE40,'表１　R8補助（合計）'!$A$4:$FD$41,BB$1,FALSE)),"")</f>
        <v/>
      </c>
      <c r="BC40" s="111" t="str">
        <f>IFERROR(IF(VLOOKUP($FE40,'表１　R8補助（合計）'!$A$4:$FD$41,BC$1,FALSE)="","",VLOOKUP($FE40,'表１　R8補助（合計）'!$A$4:$FD$41,BC$1,FALSE)),"")</f>
        <v/>
      </c>
      <c r="BD40" s="112" t="str">
        <f>IFERROR(IF(VLOOKUP($FE40,'表１　R8補助（合計）'!$A$4:$FD$41,BD$1,FALSE)="","",VLOOKUP($FE40,'表１　R8補助（合計）'!$A$4:$FD$41,BD$1,FALSE)),"")</f>
        <v/>
      </c>
      <c r="BE40" s="111" t="str">
        <f>IFERROR(IF(VLOOKUP($FE40,'表１　R8補助（合計）'!$A$4:$FD$41,BE$1,FALSE)="","",VLOOKUP($FE40,'表１　R8補助（合計）'!$A$4:$FD$41,BE$1,FALSE)),"")</f>
        <v/>
      </c>
      <c r="BF40" s="111" t="str">
        <f>IFERROR(IF(VLOOKUP($FE40,'表１　R8補助（合計）'!$A$4:$FD$41,BF$1,FALSE)="","",VLOOKUP($FE40,'表１　R8補助（合計）'!$A$4:$FD$41,BF$1,FALSE)),"")</f>
        <v/>
      </c>
      <c r="BG40" s="111" t="str">
        <f>IFERROR(IF(VLOOKUP($FE40,'表１　R8補助（合計）'!$A$4:$FD$41,BG$1,FALSE)="","",VLOOKUP($FE40,'表１　R8補助（合計）'!$A$4:$FD$41,BG$1,FALSE)),"")</f>
        <v/>
      </c>
      <c r="BH40" s="112" t="str">
        <f>IFERROR(IF(VLOOKUP($FE40,'表１　R8補助（合計）'!$A$4:$FD$41,BH$1,FALSE)="","",VLOOKUP($FE40,'表１　R8補助（合計）'!$A$4:$FD$41,BH$1,FALSE)),"")</f>
        <v/>
      </c>
      <c r="BI40" s="111" t="str">
        <f>IFERROR(IF(VLOOKUP($FE40,'表１　R8補助（合計）'!$A$4:$FD$41,BI$1,FALSE)="","",VLOOKUP($FE40,'表１　R8補助（合計）'!$A$4:$FD$41,BI$1,FALSE)),"")</f>
        <v/>
      </c>
      <c r="BJ40" s="111" t="str">
        <f>IFERROR(IF(VLOOKUP($FE40,'表１　R8補助（合計）'!$A$4:$FD$41,BJ$1,FALSE)="","",VLOOKUP($FE40,'表１　R8補助（合計）'!$A$4:$FD$41,BJ$1,FALSE)),"")</f>
        <v/>
      </c>
      <c r="BK40" s="111" t="str">
        <f>IFERROR(IF(VLOOKUP($FE40,'表１　R8補助（合計）'!$A$4:$FD$41,BK$1,FALSE)="","",VLOOKUP($FE40,'表１　R8補助（合計）'!$A$4:$FD$41,BK$1,FALSE)),"")</f>
        <v/>
      </c>
      <c r="BL40" s="112" t="str">
        <f>IFERROR(IF(VLOOKUP($FE40,'表１　R8補助（合計）'!$A$4:$FD$41,BL$1,FALSE)="","",VLOOKUP($FE40,'表１　R8補助（合計）'!$A$4:$FD$41,BL$1,FALSE)),"")</f>
        <v/>
      </c>
      <c r="BM40" s="111" t="str">
        <f>IFERROR(IF(VLOOKUP($FE40,'表１　R8補助（合計）'!$A$4:$FD$41,BM$1,FALSE)="","",VLOOKUP($FE40,'表１　R8補助（合計）'!$A$4:$FD$41,BM$1,FALSE)),"")</f>
        <v/>
      </c>
      <c r="BN40" s="111" t="str">
        <f>IFERROR(IF(VLOOKUP($FE40,'表１　R8補助（合計）'!$A$4:$FD$41,BN$1,FALSE)="","",VLOOKUP($FE40,'表１　R8補助（合計）'!$A$4:$FD$41,BN$1,FALSE)),"")</f>
        <v/>
      </c>
      <c r="BO40" s="111" t="str">
        <f>IFERROR(IF(VLOOKUP($FE40,'表１　R8補助（合計）'!$A$4:$FD$41,BO$1,FALSE)="","",VLOOKUP($FE40,'表１　R8補助（合計）'!$A$4:$FD$41,BO$1,FALSE)),"")</f>
        <v/>
      </c>
      <c r="BP40" s="112" t="str">
        <f>IFERROR(IF(VLOOKUP($FE40,'表１　R8補助（合計）'!$A$4:$FD$41,BP$1,FALSE)="","",VLOOKUP($FE40,'表１　R8補助（合計）'!$A$4:$FD$41,BP$1,FALSE)),"")</f>
        <v/>
      </c>
      <c r="BQ40" s="111" t="str">
        <f>IFERROR(IF(VLOOKUP($FE40,'表１　R8補助（合計）'!$A$4:$FD$41,BQ$1,FALSE)="","",VLOOKUP($FE40,'表１　R8補助（合計）'!$A$4:$FD$41,BQ$1,FALSE)),"")</f>
        <v/>
      </c>
      <c r="BR40" s="111" t="str">
        <f>IFERROR(IF(VLOOKUP($FE40,'表１　R8補助（合計）'!$A$4:$FD$41,BR$1,FALSE)="","",VLOOKUP($FE40,'表１　R8補助（合計）'!$A$4:$FD$41,BR$1,FALSE)),"")</f>
        <v/>
      </c>
      <c r="BS40" s="111" t="str">
        <f>IFERROR(IF(VLOOKUP($FE40,'表１　R8補助（合計）'!$A$4:$FD$41,BS$1,FALSE)="","",VLOOKUP($FE40,'表１　R8補助（合計）'!$A$4:$FD$41,BS$1,FALSE)),"")</f>
        <v/>
      </c>
      <c r="BT40" s="112" t="str">
        <f>IFERROR(IF(VLOOKUP($FE40,'表１　R8補助（合計）'!$A$4:$FD$41,BT$1,FALSE)="","",VLOOKUP($FE40,'表１　R8補助（合計）'!$A$4:$FD$41,BT$1,FALSE)),"")</f>
        <v/>
      </c>
      <c r="BU40" s="111" t="str">
        <f>IFERROR(IF(VLOOKUP($FE40,'表１　R8補助（合計）'!$A$4:$FD$41,BU$1,FALSE)="","",VLOOKUP($FE40,'表１　R8補助（合計）'!$A$4:$FD$41,BU$1,FALSE)),"")</f>
        <v/>
      </c>
      <c r="BV40" s="111" t="str">
        <f>IFERROR(IF(VLOOKUP($FE40,'表１　R8補助（合計）'!$A$4:$FD$41,BV$1,FALSE)="","",VLOOKUP($FE40,'表１　R8補助（合計）'!$A$4:$FD$41,BV$1,FALSE)),"")</f>
        <v/>
      </c>
      <c r="BW40" s="111" t="str">
        <f>IFERROR(IF(VLOOKUP($FE40,'表１　R8補助（合計）'!$A$4:$FD$41,BW$1,FALSE)="","",VLOOKUP($FE40,'表１　R8補助（合計）'!$A$4:$FD$41,BW$1,FALSE)),"")</f>
        <v/>
      </c>
      <c r="BX40" s="112" t="str">
        <f>IFERROR(IF(VLOOKUP($FE40,'表１　R8補助（合計）'!$A$4:$FD$41,BX$1,FALSE)="","",VLOOKUP($FE40,'表１　R8補助（合計）'!$A$4:$FD$41,BX$1,FALSE)),"")</f>
        <v/>
      </c>
      <c r="BY40" s="111" t="str">
        <f>IFERROR(IF(VLOOKUP($FE40,'表１　R8補助（合計）'!$A$4:$FD$41,BY$1,FALSE)="","",VLOOKUP($FE40,'表１　R8補助（合計）'!$A$4:$FD$41,BY$1,FALSE)),"")</f>
        <v/>
      </c>
      <c r="BZ40" s="111" t="str">
        <f>IFERROR(IF(VLOOKUP($FE40,'表１　R8補助（合計）'!$A$4:$FD$41,BZ$1,FALSE)="","",VLOOKUP($FE40,'表１　R8補助（合計）'!$A$4:$FD$41,BZ$1,FALSE)),"")</f>
        <v/>
      </c>
      <c r="CA40" s="111" t="str">
        <f>IFERROR(IF(VLOOKUP($FE40,'表１　R8補助（合計）'!$A$4:$FD$41,CA$1,FALSE)="","",VLOOKUP($FE40,'表１　R8補助（合計）'!$A$4:$FD$41,CA$1,FALSE)),"")</f>
        <v/>
      </c>
      <c r="CB40" s="112" t="str">
        <f>IFERROR(IF(VLOOKUP($FE40,'表１　R8補助（合計）'!$A$4:$FD$41,CB$1,FALSE)="","",VLOOKUP($FE40,'表１　R8補助（合計）'!$A$4:$FD$41,CB$1,FALSE)),"")</f>
        <v/>
      </c>
      <c r="CC40" s="111" t="str">
        <f>IFERROR(IF(VLOOKUP($FE40,'表１　R8補助（合計）'!$A$4:$FD$41,CC$1,FALSE)="","",VLOOKUP($FE40,'表１　R8補助（合計）'!$A$4:$FD$41,CC$1,FALSE)),"")</f>
        <v/>
      </c>
      <c r="CD40" s="111" t="str">
        <f>IFERROR(IF(VLOOKUP($FE40,'表１　R8補助（合計）'!$A$4:$FD$41,CD$1,FALSE)="","",VLOOKUP($FE40,'表１　R8補助（合計）'!$A$4:$FD$41,CD$1,FALSE)),"")</f>
        <v/>
      </c>
      <c r="CE40" s="111" t="str">
        <f>IFERROR(IF(VLOOKUP($FE40,'表１　R8補助（合計）'!$A$4:$FD$41,CE$1,FALSE)="","",VLOOKUP($FE40,'表１　R8補助（合計）'!$A$4:$FD$41,CE$1,FALSE)),"")</f>
        <v/>
      </c>
      <c r="CF40" s="112" t="str">
        <f>IFERROR(IF(VLOOKUP($FE40,'表１　R8補助（合計）'!$A$4:$FD$41,CF$1,FALSE)="","",VLOOKUP($FE40,'表１　R8補助（合計）'!$A$4:$FD$41,CF$1,FALSE)),"")</f>
        <v/>
      </c>
      <c r="CG40" s="111" t="str">
        <f>IFERROR(IF(VLOOKUP($FE40,'表１　R8補助（合計）'!$A$4:$FD$41,CG$1,FALSE)="","",VLOOKUP($FE40,'表１　R8補助（合計）'!$A$4:$FD$41,CG$1,FALSE)),"")</f>
        <v/>
      </c>
      <c r="CH40" s="111" t="str">
        <f>IFERROR(IF(VLOOKUP($FE40,'表１　R8補助（合計）'!$A$4:$FD$41,CH$1,FALSE)="","",VLOOKUP($FE40,'表１　R8補助（合計）'!$A$4:$FD$41,CH$1,FALSE)),"")</f>
        <v/>
      </c>
      <c r="CI40" s="111" t="str">
        <f>IFERROR(IF(VLOOKUP($FE40,'表１　R8補助（合計）'!$A$4:$FD$41,CI$1,FALSE)="","",VLOOKUP($FE40,'表１　R8補助（合計）'!$A$4:$FD$41,CI$1,FALSE)),"")</f>
        <v/>
      </c>
      <c r="CJ40" s="112" t="str">
        <f>IFERROR(IF(VLOOKUP($FE40,'表１　R8補助（合計）'!$A$4:$FD$41,CJ$1,FALSE)="","",VLOOKUP($FE40,'表１　R8補助（合計）'!$A$4:$FD$41,CJ$1,FALSE)),"")</f>
        <v/>
      </c>
      <c r="CK40" s="111" t="str">
        <f>IFERROR(IF(VLOOKUP($FE40,'表１　R8補助（合計）'!$A$4:$FD$41,CK$1,FALSE)="","",VLOOKUP($FE40,'表１　R8補助（合計）'!$A$4:$FD$41,CK$1,FALSE)),"")</f>
        <v/>
      </c>
      <c r="CL40" s="111" t="str">
        <f>IFERROR(IF(VLOOKUP($FE40,'表１　R8補助（合計）'!$A$4:$FD$41,CL$1,FALSE)="","",VLOOKUP($FE40,'表１　R8補助（合計）'!$A$4:$FD$41,CL$1,FALSE)),"")</f>
        <v/>
      </c>
      <c r="CM40" s="111" t="str">
        <f>IFERROR(IF(VLOOKUP($FE40,'表１　R8補助（合計）'!$A$4:$FD$41,CM$1,FALSE)="","",VLOOKUP($FE40,'表１　R8補助（合計）'!$A$4:$FD$41,CM$1,FALSE)),"")</f>
        <v/>
      </c>
      <c r="CN40" s="112" t="str">
        <f>IFERROR(IF(VLOOKUP($FE40,'表１　R8補助（合計）'!$A$4:$FD$41,CN$1,FALSE)="","",VLOOKUP($FE40,'表１　R8補助（合計）'!$A$4:$FD$41,CN$1,FALSE)),"")</f>
        <v/>
      </c>
      <c r="CO40" s="111" t="str">
        <f>IFERROR(IF(VLOOKUP($FE40,'表１　R8補助（合計）'!$A$4:$FD$41,CO$1,FALSE)="","",VLOOKUP($FE40,'表１　R8補助（合計）'!$A$4:$FD$41,CO$1,FALSE)),"")</f>
        <v/>
      </c>
      <c r="CP40" s="111" t="str">
        <f>IFERROR(IF(VLOOKUP($FE40,'表１　R8補助（合計）'!$A$4:$FD$41,CP$1,FALSE)="","",VLOOKUP($FE40,'表１　R8補助（合計）'!$A$4:$FD$41,CP$1,FALSE)),"")</f>
        <v/>
      </c>
      <c r="CQ40" s="111" t="str">
        <f>IFERROR(IF(VLOOKUP($FE40,'表１　R8補助（合計）'!$A$4:$FD$41,CQ$1,FALSE)="","",VLOOKUP($FE40,'表１　R8補助（合計）'!$A$4:$FD$41,CQ$1,FALSE)),"")</f>
        <v/>
      </c>
      <c r="CR40" s="112" t="str">
        <f>IFERROR(IF(VLOOKUP($FE40,'表１　R8補助（合計）'!$A$4:$FD$41,CR$1,FALSE)="","",VLOOKUP($FE40,'表１　R8補助（合計）'!$A$4:$FD$41,CR$1,FALSE)),"")</f>
        <v/>
      </c>
      <c r="CS40" s="111" t="str">
        <f>IFERROR(IF(VLOOKUP($FE40,'表１　R8補助（合計）'!$A$4:$FD$41,CS$1,FALSE)="","",VLOOKUP($FE40,'表１　R8補助（合計）'!$A$4:$FD$41,CS$1,FALSE)),"")</f>
        <v/>
      </c>
      <c r="CT40" s="111" t="str">
        <f>IFERROR(IF(VLOOKUP($FE40,'表１　R8補助（合計）'!$A$4:$FD$41,CT$1,FALSE)="","",VLOOKUP($FE40,'表１　R8補助（合計）'!$A$4:$FD$41,CT$1,FALSE)),"")</f>
        <v/>
      </c>
      <c r="CU40" s="111" t="str">
        <f>IFERROR(IF(VLOOKUP($FE40,'表１　R8補助（合計）'!$A$4:$FD$41,CU$1,FALSE)="","",VLOOKUP($FE40,'表１　R8補助（合計）'!$A$4:$FD$41,CU$1,FALSE)),"")</f>
        <v/>
      </c>
      <c r="CV40" s="112" t="str">
        <f>IFERROR(IF(VLOOKUP($FE40,'表１　R8補助（合計）'!$A$4:$FD$41,CV$1,FALSE)="","",VLOOKUP($FE40,'表１　R8補助（合計）'!$A$4:$FD$41,CV$1,FALSE)),"")</f>
        <v/>
      </c>
      <c r="CW40" s="111" t="str">
        <f>IFERROR(IF(VLOOKUP($FE40,'表１　R8補助（合計）'!$A$4:$FD$41,CW$1,FALSE)="","",VLOOKUP($FE40,'表１　R8補助（合計）'!$A$4:$FD$41,CW$1,FALSE)),"")</f>
        <v/>
      </c>
      <c r="CX40" s="111" t="str">
        <f>IFERROR(IF(VLOOKUP($FE40,'表１　R8補助（合計）'!$A$4:$FD$41,CX$1,FALSE)="","",VLOOKUP($FE40,'表１　R8補助（合計）'!$A$4:$FD$41,CX$1,FALSE)),"")</f>
        <v/>
      </c>
      <c r="CY40" s="111" t="str">
        <f>IFERROR(IF(VLOOKUP($FE40,'表１　R8補助（合計）'!$A$4:$FD$41,CY$1,FALSE)="","",VLOOKUP($FE40,'表１　R8補助（合計）'!$A$4:$FD$41,CY$1,FALSE)),"")</f>
        <v/>
      </c>
      <c r="CZ40" s="112" t="str">
        <f>IFERROR(IF(VLOOKUP($FE40,'表１　R8補助（合計）'!$A$4:$FD$41,CZ$1,FALSE)="","",VLOOKUP($FE40,'表１　R8補助（合計）'!$A$4:$FD$41,CZ$1,FALSE)),"")</f>
        <v/>
      </c>
      <c r="DA40" s="111" t="str">
        <f>IFERROR(IF(VLOOKUP($FE40,'表１　R8補助（合計）'!$A$4:$FD$41,DA$1,FALSE)="","",VLOOKUP($FE40,'表１　R8補助（合計）'!$A$4:$FD$41,DA$1,FALSE)),"")</f>
        <v/>
      </c>
      <c r="DB40" s="111" t="str">
        <f>IFERROR(IF(VLOOKUP($FE40,'表１　R8補助（合計）'!$A$4:$FD$41,DB$1,FALSE)="","",VLOOKUP($FE40,'表１　R8補助（合計）'!$A$4:$FD$41,DB$1,FALSE)),"")</f>
        <v/>
      </c>
      <c r="DC40" s="111" t="str">
        <f>IFERROR(IF(VLOOKUP($FE40,'表１　R8補助（合計）'!$A$4:$FD$41,DC$1,FALSE)="","",VLOOKUP($FE40,'表１　R8補助（合計）'!$A$4:$FD$41,DC$1,FALSE)),"")</f>
        <v/>
      </c>
      <c r="DD40" s="112" t="str">
        <f>IFERROR(IF(VLOOKUP($FE40,'表１　R8補助（合計）'!$A$4:$FD$41,DD$1,FALSE)="","",VLOOKUP($FE40,'表１　R8補助（合計）'!$A$4:$FD$41,DD$1,FALSE)),"")</f>
        <v/>
      </c>
      <c r="DE40" s="111" t="str">
        <f>IFERROR(IF(VLOOKUP($FE40,'表１　R8補助（合計）'!$A$4:$FD$41,DE$1,FALSE)="","",VLOOKUP($FE40,'表１　R8補助（合計）'!$A$4:$FD$41,DE$1,FALSE)),"")</f>
        <v/>
      </c>
      <c r="DF40" s="111" t="str">
        <f>IFERROR(IF(VLOOKUP($FE40,'表１　R8補助（合計）'!$A$4:$FD$41,DF$1,FALSE)="","",VLOOKUP($FE40,'表１　R8補助（合計）'!$A$4:$FD$41,DF$1,FALSE)),"")</f>
        <v/>
      </c>
      <c r="DG40" s="111" t="str">
        <f>IFERROR(IF(VLOOKUP($FE40,'表１　R8補助（合計）'!$A$4:$FD$41,DG$1,FALSE)="","",VLOOKUP($FE40,'表１　R8補助（合計）'!$A$4:$FD$41,DG$1,FALSE)),"")</f>
        <v/>
      </c>
      <c r="DH40" s="112" t="str">
        <f>IFERROR(IF(VLOOKUP($FE40,'表１　R8補助（合計）'!$A$4:$FD$41,DH$1,FALSE)="","",VLOOKUP($FE40,'表１　R8補助（合計）'!$A$4:$FD$41,DH$1,FALSE)),"")</f>
        <v/>
      </c>
      <c r="DI40" s="111" t="str">
        <f>IFERROR(IF(VLOOKUP($FE40,'表１　R8補助（合計）'!$A$4:$FD$41,DI$1,FALSE)="","",VLOOKUP($FE40,'表１　R8補助（合計）'!$A$4:$FD$41,DI$1,FALSE)),"")</f>
        <v/>
      </c>
      <c r="DJ40" s="111" t="str">
        <f>IFERROR(IF(VLOOKUP($FE40,'表１　R8補助（合計）'!$A$4:$FD$41,DJ$1,FALSE)="","",VLOOKUP($FE40,'表１　R8補助（合計）'!$A$4:$FD$41,DJ$1,FALSE)),"")</f>
        <v/>
      </c>
      <c r="DK40" s="111" t="str">
        <f>IFERROR(IF(VLOOKUP($FE40,'表１　R8補助（合計）'!$A$4:$FD$41,DK$1,FALSE)="","",VLOOKUP($FE40,'表１　R8補助（合計）'!$A$4:$FD$41,DK$1,FALSE)),"")</f>
        <v/>
      </c>
      <c r="DL40" s="112" t="str">
        <f>IFERROR(IF(VLOOKUP($FE40,'表１　R8補助（合計）'!$A$4:$FD$41,DL$1,FALSE)="","",VLOOKUP($FE40,'表１　R8補助（合計）'!$A$4:$FD$41,DL$1,FALSE)),"")</f>
        <v/>
      </c>
      <c r="DM40" s="111" t="str">
        <f>IFERROR(IF(VLOOKUP($FE40,'表１　R8補助（合計）'!$A$4:$FD$41,DM$1,FALSE)="","",VLOOKUP($FE40,'表１　R8補助（合計）'!$A$4:$FD$41,DM$1,FALSE)),"")</f>
        <v/>
      </c>
      <c r="DN40" s="111" t="str">
        <f>IFERROR(IF(VLOOKUP($FE40,'表１　R8補助（合計）'!$A$4:$FD$41,DN$1,FALSE)="","",VLOOKUP($FE40,'表１　R8補助（合計）'!$A$4:$FD$41,DN$1,FALSE)),"")</f>
        <v/>
      </c>
      <c r="DO40" s="111" t="str">
        <f>IFERROR(IF(VLOOKUP($FE40,'表１　R8補助（合計）'!$A$4:$FD$41,DO$1,FALSE)="","",VLOOKUP($FE40,'表１　R8補助（合計）'!$A$4:$FD$41,DO$1,FALSE)),"")</f>
        <v/>
      </c>
      <c r="DP40" s="112" t="str">
        <f>IFERROR(IF(VLOOKUP($FE40,'表１　R8補助（合計）'!$A$4:$FD$41,DP$1,FALSE)="","",VLOOKUP($FE40,'表１　R8補助（合計）'!$A$4:$FD$41,DP$1,FALSE)),"")</f>
        <v/>
      </c>
      <c r="DQ40" s="111" t="str">
        <f>IFERROR(IF(VLOOKUP($FE40,'表１　R8補助（合計）'!$A$4:$FD$41,DQ$1,FALSE)="","",VLOOKUP($FE40,'表１　R8補助（合計）'!$A$4:$FD$41,DQ$1,FALSE)),"")</f>
        <v/>
      </c>
      <c r="DR40" s="111" t="str">
        <f>IFERROR(IF(VLOOKUP($FE40,'表１　R8補助（合計）'!$A$4:$FD$41,DR$1,FALSE)="","",VLOOKUP($FE40,'表１　R8補助（合計）'!$A$4:$FD$41,DR$1,FALSE)),"")</f>
        <v/>
      </c>
      <c r="DS40" s="111" t="str">
        <f>IFERROR(IF(VLOOKUP($FE40,'表１　R8補助（合計）'!$A$4:$FD$41,DS$1,FALSE)="","",VLOOKUP($FE40,'表１　R8補助（合計）'!$A$4:$FD$41,DS$1,FALSE)),"")</f>
        <v/>
      </c>
      <c r="DT40" s="112" t="str">
        <f>IFERROR(IF(VLOOKUP($FE40,'表１　R8補助（合計）'!$A$4:$FD$41,DT$1,FALSE)="","",VLOOKUP($FE40,'表１　R8補助（合計）'!$A$4:$FD$41,DT$1,FALSE)),"")</f>
        <v/>
      </c>
      <c r="DU40" s="111" t="str">
        <f>IFERROR(IF(VLOOKUP($FE40,'表１　R8補助（合計）'!$A$4:$FD$41,DU$1,FALSE)="","",VLOOKUP($FE40,'表１　R8補助（合計）'!$A$4:$FD$41,DU$1,FALSE)),"")</f>
        <v/>
      </c>
      <c r="DV40" s="111" t="str">
        <f>IFERROR(IF(VLOOKUP($FE40,'表１　R8補助（合計）'!$A$4:$FD$41,DV$1,FALSE)="","",VLOOKUP($FE40,'表１　R8補助（合計）'!$A$4:$FD$41,DV$1,FALSE)),"")</f>
        <v/>
      </c>
      <c r="DW40" s="111" t="str">
        <f>IFERROR(IF(VLOOKUP($FE40,'表１　R8補助（合計）'!$A$4:$FD$41,DW$1,FALSE)="","",VLOOKUP($FE40,'表１　R8補助（合計）'!$A$4:$FD$41,DW$1,FALSE)),"")</f>
        <v/>
      </c>
      <c r="DX40" s="112" t="str">
        <f>IFERROR(IF(VLOOKUP($FE40,'表１　R8補助（合計）'!$A$4:$FD$41,DX$1,FALSE)="","",VLOOKUP($FE40,'表１　R8補助（合計）'!$A$4:$FD$41,DX$1,FALSE)),"")</f>
        <v/>
      </c>
      <c r="DY40" s="111" t="str">
        <f>IFERROR(IF(VLOOKUP($FE40,'表１　R8補助（合計）'!$A$4:$FD$41,DY$1,FALSE)="","",VLOOKUP($FE40,'表１　R8補助（合計）'!$A$4:$FD$41,DY$1,FALSE)),"")</f>
        <v/>
      </c>
      <c r="DZ40" s="111" t="str">
        <f>IFERROR(IF(VLOOKUP($FE40,'表１　R8補助（合計）'!$A$4:$FD$41,DZ$1,FALSE)="","",VLOOKUP($FE40,'表１　R8補助（合計）'!$A$4:$FD$41,DZ$1,FALSE)),"")</f>
        <v/>
      </c>
      <c r="EA40" s="111" t="str">
        <f>IFERROR(IF(VLOOKUP($FE40,'表１　R8補助（合計）'!$A$4:$FD$41,EA$1,FALSE)="","",VLOOKUP($FE40,'表１　R8補助（合計）'!$A$4:$FD$41,EA$1,FALSE)),"")</f>
        <v/>
      </c>
      <c r="EB40" s="112" t="str">
        <f>IFERROR(IF(VLOOKUP($FE40,'表１　R8補助（合計）'!$A$4:$FD$41,EB$1,FALSE)="","",VLOOKUP($FE40,'表１　R8補助（合計）'!$A$4:$FD$41,EB$1,FALSE)),"")</f>
        <v/>
      </c>
      <c r="EC40" s="111" t="str">
        <f>IFERROR(IF(VLOOKUP($FE40,'表１　R8補助（合計）'!$A$4:$FD$41,EC$1,FALSE)="","",VLOOKUP($FE40,'表１　R8補助（合計）'!$A$4:$FD$41,EC$1,FALSE)),"")</f>
        <v/>
      </c>
      <c r="ED40" s="111" t="str">
        <f>IFERROR(IF(VLOOKUP($FE40,'表１　R8補助（合計）'!$A$4:$FD$41,ED$1,FALSE)="","",VLOOKUP($FE40,'表１　R8補助（合計）'!$A$4:$FD$41,ED$1,FALSE)),"")</f>
        <v/>
      </c>
      <c r="EE40" s="111" t="str">
        <f>IFERROR(IF(VLOOKUP($FE40,'表１　R8補助（合計）'!$A$4:$FD$41,EE$1,FALSE)="","",VLOOKUP($FE40,'表１　R8補助（合計）'!$A$4:$FD$41,EE$1,FALSE)),"")</f>
        <v/>
      </c>
      <c r="EF40" s="112" t="str">
        <f>IFERROR(IF(VLOOKUP($FE40,'表１　R8補助（合計）'!$A$4:$FD$41,EF$1,FALSE)="","",VLOOKUP($FE40,'表１　R8補助（合計）'!$A$4:$FD$41,EF$1,FALSE)),"")</f>
        <v/>
      </c>
      <c r="EG40" s="111" t="str">
        <f>IFERROR(IF(VLOOKUP($FE40,'表１　R8補助（合計）'!$A$4:$FD$41,EG$1,FALSE)="","",VLOOKUP($FE40,'表１　R8補助（合計）'!$A$4:$FD$41,EG$1,FALSE)),"")</f>
        <v/>
      </c>
      <c r="EH40" s="111" t="str">
        <f>IFERROR(IF(VLOOKUP($FE40,'表１　R8補助（合計）'!$A$4:$FD$41,EH$1,FALSE)="","",VLOOKUP($FE40,'表１　R8補助（合計）'!$A$4:$FD$41,EH$1,FALSE)),"")</f>
        <v/>
      </c>
      <c r="EI40" s="111" t="str">
        <f>IFERROR(IF(VLOOKUP($FE40,'表１　R8補助（合計）'!$A$4:$FD$41,EI$1,FALSE)="","",VLOOKUP($FE40,'表１　R8補助（合計）'!$A$4:$FD$41,EI$1,FALSE)),"")</f>
        <v/>
      </c>
      <c r="EJ40" s="112" t="str">
        <f>IFERROR(IF(VLOOKUP($FE40,'表１　R8補助（合計）'!$A$4:$FD$41,EJ$1,FALSE)="","",VLOOKUP($FE40,'表１　R8補助（合計）'!$A$4:$FD$41,EJ$1,FALSE)),"")</f>
        <v/>
      </c>
      <c r="EK40" s="111" t="str">
        <f>IFERROR(IF(VLOOKUP($FE40,'表１　R8補助（合計）'!$A$4:$FD$41,EK$1,FALSE)="","",VLOOKUP($FE40,'表１　R8補助（合計）'!$A$4:$FD$41,EK$1,FALSE)),"")</f>
        <v/>
      </c>
      <c r="EL40" s="111" t="str">
        <f>IFERROR(IF(VLOOKUP($FE40,'表１　R8補助（合計）'!$A$4:$FD$41,EL$1,FALSE)="","",VLOOKUP($FE40,'表１　R8補助（合計）'!$A$4:$FD$41,EL$1,FALSE)),"")</f>
        <v/>
      </c>
      <c r="EM40" s="111" t="str">
        <f>IFERROR(IF(VLOOKUP($FE40,'表１　R8補助（合計）'!$A$4:$FD$41,EM$1,FALSE)="","",VLOOKUP($FE40,'表１　R8補助（合計）'!$A$4:$FD$41,EM$1,FALSE)),"")</f>
        <v/>
      </c>
      <c r="EN40" s="112" t="str">
        <f>IFERROR(IF(VLOOKUP($FE40,'表１　R8補助（合計）'!$A$4:$FD$41,EN$1,FALSE)="","",VLOOKUP($FE40,'表１　R8補助（合計）'!$A$4:$FD$41,EN$1,FALSE)),"")</f>
        <v/>
      </c>
      <c r="EO40" s="111" t="str">
        <f>IFERROR(IF(VLOOKUP($FE40,'表１　R8補助（合計）'!$A$4:$FD$41,EO$1,FALSE)="","",VLOOKUP($FE40,'表１　R8補助（合計）'!$A$4:$FD$41,EO$1,FALSE)),"")</f>
        <v/>
      </c>
      <c r="EP40" s="111" t="str">
        <f>IFERROR(IF(VLOOKUP($FE40,'表１　R8補助（合計）'!$A$4:$FD$41,EP$1,FALSE)="","",VLOOKUP($FE40,'表１　R8補助（合計）'!$A$4:$FD$41,EP$1,FALSE)),"")</f>
        <v/>
      </c>
      <c r="EQ40" s="111" t="str">
        <f>IFERROR(IF(VLOOKUP($FE40,'表１　R8補助（合計）'!$A$4:$FD$41,EQ$1,FALSE)="","",VLOOKUP($FE40,'表１　R8補助（合計）'!$A$4:$FD$41,EQ$1,FALSE)),"")</f>
        <v/>
      </c>
      <c r="ER40" s="112" t="str">
        <f>IFERROR(IF(VLOOKUP($FE40,'表１　R8補助（合計）'!$A$4:$FD$41,ER$1,FALSE)="","",VLOOKUP($FE40,'表１　R8補助（合計）'!$A$4:$FD$41,ER$1,FALSE)),"")</f>
        <v/>
      </c>
      <c r="ES40" s="111" t="str">
        <f>IFERROR(IF(VLOOKUP($FE40,'表１　R8補助（合計）'!$A$4:$FD$41,ES$1,FALSE)="","",VLOOKUP($FE40,'表１　R8補助（合計）'!$A$4:$FD$41,ES$1,FALSE)),"")</f>
        <v/>
      </c>
      <c r="ET40" s="111" t="str">
        <f>IFERROR(IF(VLOOKUP($FE40,'表１　R8補助（合計）'!$A$4:$FD$41,ET$1,FALSE)="","",VLOOKUP($FE40,'表１　R8補助（合計）'!$A$4:$FD$41,ET$1,FALSE)),"")</f>
        <v/>
      </c>
      <c r="EU40" s="111" t="str">
        <f>IFERROR(IF(VLOOKUP($FE40,'表１　R8補助（合計）'!$A$4:$FD$41,EU$1,FALSE)="","",VLOOKUP($FE40,'表１　R8補助（合計）'!$A$4:$FD$41,EU$1,FALSE)),"")</f>
        <v/>
      </c>
      <c r="EV40" s="112" t="str">
        <f>IFERROR(IF(VLOOKUP($FE40,'表１　R8補助（合計）'!$A$4:$FD$41,EV$1,FALSE)="","",VLOOKUP($FE40,'表１　R8補助（合計）'!$A$4:$FD$41,EV$1,FALSE)),"")</f>
        <v/>
      </c>
      <c r="EW40" s="111" t="str">
        <f>IFERROR(IF(VLOOKUP($FE40,'表１　R8補助（合計）'!$A$4:$FD$41,EW$1,FALSE)="","",VLOOKUP($FE40,'表１　R8補助（合計）'!$A$4:$FD$41,EW$1,FALSE)),"")</f>
        <v/>
      </c>
      <c r="EX40" s="111" t="str">
        <f>IFERROR(IF(VLOOKUP($FE40,'表１　R8補助（合計）'!$A$4:$FD$41,EX$1,FALSE)="","",VLOOKUP($FE40,'表１　R8補助（合計）'!$A$4:$FD$41,EX$1,FALSE)),"")</f>
        <v/>
      </c>
      <c r="EY40" s="111" t="str">
        <f>IFERROR(IF(VLOOKUP($FE40,'表１　R8補助（合計）'!$A$4:$FD$41,EY$1,FALSE)="","",VLOOKUP($FE40,'表１　R8補助（合計）'!$A$4:$FD$41,EY$1,FALSE)),"")</f>
        <v/>
      </c>
      <c r="EZ40" s="112" t="str">
        <f>IFERROR(IF(VLOOKUP($FE40,'表１　R8補助（合計）'!$A$4:$FD$41,EZ$1,FALSE)="","",VLOOKUP($FE40,'表１　R8補助（合計）'!$A$4:$FD$41,EZ$1,FALSE)),"")</f>
        <v/>
      </c>
      <c r="FA40" s="165" t="str">
        <f t="shared" si="122"/>
        <v/>
      </c>
      <c r="FB40" s="166" t="str">
        <f t="shared" si="122"/>
        <v/>
      </c>
      <c r="FC40" s="166" t="str">
        <f t="shared" si="122"/>
        <v/>
      </c>
      <c r="FD40" s="159" t="str">
        <f t="shared" si="122"/>
        <v/>
      </c>
      <c r="FE40" s="126"/>
      <c r="FF40" s="65">
        <f t="shared" si="121"/>
        <v>31</v>
      </c>
    </row>
    <row r="41" spans="1:162" s="75" customFormat="1" ht="36.75" customHeight="1" x14ac:dyDescent="0.25">
      <c r="A41" s="175">
        <v>29</v>
      </c>
      <c r="B41" s="142" t="str">
        <f>IFERROR(IF(VLOOKUP($FE41,'表１　R8補助（合計）'!$A$4:$FD$41,B$1,FALSE)="","",VLOOKUP($FE41,'表１　R8補助（合計）'!$A$4:$FD$41,B$1,FALSE)),"")</f>
        <v/>
      </c>
      <c r="C41" s="142" t="str">
        <f>IFERROR(IF(VLOOKUP($FE41,'表１　R8補助（合計）'!$A$4:$FD$41,C$1,FALSE)="","",VLOOKUP($FE41,'表１　R8補助（合計）'!$A$4:$FD$41,C$1,FALSE)),"")</f>
        <v/>
      </c>
      <c r="D41" s="143" t="str">
        <f>IFERROR(IF(VLOOKUP($FE41,'表１　R8補助（合計）'!$A$4:$FD$41,D$1,FALSE)="","",VLOOKUP($FE41,'表１　R8補助（合計）'!$A$4:$FD$41,D$1,FALSE)),"")</f>
        <v/>
      </c>
      <c r="E41" s="143" t="str">
        <f>IFERROR(IF(VLOOKUP($FE41,'表１　R8補助（合計）'!$A$4:$FD$41,E$1,FALSE)="","",VLOOKUP($FE41,'表１　R8補助（合計）'!$A$4:$FD$41,E$1,FALSE)),"")</f>
        <v/>
      </c>
      <c r="F41" s="143" t="str">
        <f>IFERROR(IF(VLOOKUP($FE41,'表１　R8補助（合計）'!$A$4:$FD$41,F$1,FALSE)="","",VLOOKUP($FE41,'表１　R8補助（合計）'!$A$4:$FD$41,F$1,FALSE)),"")</f>
        <v/>
      </c>
      <c r="G41" s="143" t="str">
        <f>IFERROR(IF(VLOOKUP($FE41,'表１　R8補助（合計）'!$A$4:$FD$41,G$1,FALSE)="","",VLOOKUP($FE41,'表１　R8補助（合計）'!$A$4:$FD$41,G$1,FALSE)),"")</f>
        <v/>
      </c>
      <c r="H41" s="143" t="str">
        <f>IFERROR(IF(VLOOKUP($FE41,'表１　R8補助（合計）'!$A$4:$FD$41,H$1,FALSE)="","",VLOOKUP($FE41,'表１　R8補助（合計）'!$A$4:$FD$41,H$1,FALSE)),"")</f>
        <v/>
      </c>
      <c r="I41" s="144" t="str">
        <f>IFERROR(IF(VLOOKUP($FE41,'表１　R8補助（合計）'!$A$4:$FD$41,I$1,FALSE)="","",VLOOKUP($FE41,'表１　R8補助（合計）'!$A$4:$FD$41,I$1,FALSE))*$FD41,"")</f>
        <v/>
      </c>
      <c r="J41" s="144" t="str">
        <f>IFERROR(IF(VLOOKUP($FE41,'表１　R8補助（合計）'!$A$4:$FD$41,J$1,FALSE)="","",VLOOKUP($FE41,'表１　R8補助（合計）'!$A$4:$FD$41,J$1,FALSE))*$FD41,"")</f>
        <v/>
      </c>
      <c r="K41" s="144" t="str">
        <f>IFERROR(IF(VLOOKUP($FE41,'表１　R8補助（合計）'!$A$4:$FD$41,K$1,FALSE)="","",VLOOKUP($FE41,'表１　R8補助（合計）'!$A$4:$FD$41,K$1,FALSE))*$FD41,"")</f>
        <v/>
      </c>
      <c r="L41" s="138" t="e">
        <f t="shared" si="123"/>
        <v>#VALUE!</v>
      </c>
      <c r="M41" s="144" t="str">
        <f>IFERROR(IF(VLOOKUP($FE41,'表１　R8補助（合計）'!$A$4:$FD$41,M$1,FALSE)="","",VLOOKUP($FE41,'表１　R8補助（合計）'!$A$4:$FD$41,M$1,FALSE)),"")</f>
        <v/>
      </c>
      <c r="N41" s="139" t="e">
        <f t="shared" si="124"/>
        <v>#VALUE!</v>
      </c>
      <c r="O41" s="145" t="str">
        <f>IFERROR(IF(VLOOKUP($FE41,'表１　R8補助（合計）'!$A$4:$FD$41,O$1,FALSE)="","",VLOOKUP($FE41,'表１　R8補助（合計）'!$A$4:$FD$41,O$1,FALSE))*$FD41,"")</f>
        <v/>
      </c>
      <c r="P41" s="146" t="str">
        <f>IFERROR(IF(VLOOKUP($FE41,'表１　R8補助（合計）'!$A$4:$FD$41,P$1,FALSE)="","",VLOOKUP($FE41,'表１　R8補助（合計）'!$A$4:$FD$41,P$1,FALSE))*$FD41,"")</f>
        <v/>
      </c>
      <c r="Q41" s="146" t="str">
        <f>IFERROR(IF(VLOOKUP($FE41,'表１　R8補助（合計）'!$A$4:$FD$41,Q$1,FALSE)="","",VLOOKUP($FE41,'表１　R8補助（合計）'!$A$4:$FD$41,Q$1,FALSE))*$FD41,"")</f>
        <v/>
      </c>
      <c r="R41" s="140" t="e">
        <f t="shared" si="125"/>
        <v>#VALUE!</v>
      </c>
      <c r="S41" s="162"/>
      <c r="T41" s="147" t="str">
        <f>IFERROR(IF(VLOOKUP($FE41,'表１　R8補助（合計）'!$A$4:$FD$41,T$1,FALSE)="","",VLOOKUP($FE41,'表１　R8補助（合計）'!$A$4:$FD$41,T$1,FALSE)),"")</f>
        <v/>
      </c>
      <c r="U41" s="140" t="e">
        <f t="shared" si="126"/>
        <v>#VALUE!</v>
      </c>
      <c r="V41" s="147" t="str">
        <f>IFERROR(IF(VLOOKUP($FE41,'表１　R8補助（合計）'!$A$4:$FD$41,V$1,FALSE)="","",VLOOKUP($FE41,'表１　R8補助（合計）'!$A$4:$FD$41,V$1,FALSE)),"")</f>
        <v/>
      </c>
      <c r="W41" s="138" t="e">
        <f t="shared" si="127"/>
        <v>#VALUE!</v>
      </c>
      <c r="X41" s="147" t="str">
        <f>IFERROR(IF(VLOOKUP($FE41,'表１　R8補助（合計）'!$A$4:$FD$41,X$1,FALSE)="","",VLOOKUP($FE41,'表１　R8補助（合計）'!$A$4:$FD$41,X$1,FALSE)),"")</f>
        <v/>
      </c>
      <c r="Y41" s="147" t="str">
        <f>IFERROR(IF(VLOOKUP($FE41,'表１　R8補助（合計）'!$A$4:$FD$41,Y$1,FALSE)="","",VLOOKUP($FE41,'表１　R8補助（合計）'!$A$4:$FD$41,Y$1,FALSE)),"")</f>
        <v/>
      </c>
      <c r="Z41" s="147" t="str">
        <f>IFERROR(IF(VLOOKUP($FE41,'表１　R8補助（合計）'!$A$4:$FD$41,Z$1,FALSE)="","",VLOOKUP($FE41,'表１　R8補助（合計）'!$A$4:$FD$41,Z$1,FALSE)),"")</f>
        <v/>
      </c>
      <c r="AA41" s="147" t="str">
        <f>IFERROR(IF(VLOOKUP($FE41,'表１　R8補助（合計）'!$A$4:$FD$41,AA$1,FALSE)="","",VLOOKUP($FE41,'表１　R8補助（合計）'!$A$4:$FD$41,AA$1,FALSE)),"")</f>
        <v/>
      </c>
      <c r="AB41" s="147" t="str">
        <f>IFERROR(IF(VLOOKUP($FE41,'表１　R8補助（合計）'!$A$4:$FD$41,AB$1,FALSE)="","",VLOOKUP($FE41,'表１　R8補助（合計）'!$A$4:$FD$41,AB$1,FALSE)),"")</f>
        <v/>
      </c>
      <c r="AC41" s="147" t="str">
        <f>IFERROR(IF(VLOOKUP($FE41,'表１　R8補助（合計）'!$A$4:$FD$41,AC$1,FALSE)="","",VLOOKUP($FE41,'表１　R8補助（合計）'!$A$4:$FD$41,AC$1,FALSE)),"")</f>
        <v/>
      </c>
      <c r="AD41" s="147" t="str">
        <f>IFERROR(IF(VLOOKUP($FE41,'表１　R8補助（合計）'!$A$4:$FD$41,AD$1,FALSE)="","",VLOOKUP($FE41,'表１　R8補助（合計）'!$A$4:$FD$41,AD$1,FALSE)),"")</f>
        <v/>
      </c>
      <c r="AE41" s="147" t="str">
        <f>IFERROR(IF(VLOOKUP($FE41,'表１　R8補助（合計）'!$A$4:$FD$41,AE$1,FALSE)="","",VLOOKUP($FE41,'表１　R8補助（合計）'!$A$4:$FD$41,AE$1,FALSE)),"")</f>
        <v/>
      </c>
      <c r="AF41" s="147" t="str">
        <f>IFERROR(IF(VLOOKUP($FE41,'表１　R8補助（合計）'!$A$4:$FD$41,AF$1,FALSE)="","",VLOOKUP($FE41,'表１　R8補助（合計）'!$A$4:$FD$41,AF$1,FALSE)),"")</f>
        <v/>
      </c>
      <c r="AG41" s="147" t="str">
        <f>IFERROR(IF(VLOOKUP($FE41,'表１　R8補助（合計）'!$A$4:$FD$41,AG$1,FALSE)="","",VLOOKUP($FE41,'表１　R8補助（合計）'!$A$4:$FD$41,AG$1,FALSE)),"")</f>
        <v/>
      </c>
      <c r="AH41" s="147" t="str">
        <f>IFERROR(IF(VLOOKUP($FE41,'表１　R8補助（合計）'!$A$4:$FD$41,AH$1,FALSE)="","",VLOOKUP($FE41,'表１　R8補助（合計）'!$A$4:$FD$41,AH$1,FALSE)),"")</f>
        <v/>
      </c>
      <c r="AI41" s="147" t="str">
        <f>IFERROR(IF(VLOOKUP($FE41,'表１　R8補助（合計）'!$A$4:$FD$41,AI$1,FALSE)="","",VLOOKUP($FE41,'表１　R8補助（合計）'!$A$4:$FD$41,AI$1,FALSE)),"")</f>
        <v/>
      </c>
      <c r="AJ41" s="201"/>
      <c r="AK41" s="111" t="str">
        <f>IFERROR(IF(VLOOKUP($FE41,'表１　R8補助（合計）'!$A$4:$FD$41,AK$1,FALSE)="","",VLOOKUP($FE41,'表１　R8補助（合計）'!$A$4:$FD$41,AK$1,FALSE)),"")</f>
        <v/>
      </c>
      <c r="AL41" s="111" t="str">
        <f>IFERROR(IF(VLOOKUP($FE41,'表１　R8補助（合計）'!$A$4:$FD$41,AL$1,FALSE)="","",VLOOKUP($FE41,'表１　R8補助（合計）'!$A$4:$FD$41,AL$1,FALSE)),"")</f>
        <v/>
      </c>
      <c r="AM41" s="111" t="str">
        <f>IFERROR(IF(VLOOKUP($FE41,'表１　R8補助（合計）'!$A$4:$FD$41,AM$1,FALSE)="","",VLOOKUP($FE41,'表１　R8補助（合計）'!$A$4:$FD$41,AM$1,FALSE)),"")</f>
        <v/>
      </c>
      <c r="AN41" s="112" t="str">
        <f>IFERROR(IF(VLOOKUP($FE41,'表１　R8補助（合計）'!$A$4:$FD$41,AN$1,FALSE)="","",VLOOKUP($FE41,'表１　R8補助（合計）'!$A$4:$FD$41,AN$1,FALSE)),"")</f>
        <v/>
      </c>
      <c r="AO41" s="111" t="str">
        <f>IFERROR(IF(VLOOKUP($FE41,'表１　R8補助（合計）'!$A$4:$FD$41,AO$1,FALSE)="","",VLOOKUP($FE41,'表１　R8補助（合計）'!$A$4:$FD$41,AO$1,FALSE)),"")</f>
        <v/>
      </c>
      <c r="AP41" s="111" t="str">
        <f>IFERROR(IF(VLOOKUP($FE41,'表１　R8補助（合計）'!$A$4:$FD$41,AP$1,FALSE)="","",VLOOKUP($FE41,'表１　R8補助（合計）'!$A$4:$FD$41,AP$1,FALSE)),"")</f>
        <v/>
      </c>
      <c r="AQ41" s="111" t="str">
        <f>IFERROR(IF(VLOOKUP($FE41,'表１　R8補助（合計）'!$A$4:$FD$41,AQ$1,FALSE)="","",VLOOKUP($FE41,'表１　R8補助（合計）'!$A$4:$FD$41,AQ$1,FALSE)),"")</f>
        <v/>
      </c>
      <c r="AR41" s="112" t="str">
        <f>IFERROR(IF(VLOOKUP($FE41,'表１　R8補助（合計）'!$A$4:$FD$41,AR$1,FALSE)="","",VLOOKUP($FE41,'表１　R8補助（合計）'!$A$4:$FD$41,AR$1,FALSE)),"")</f>
        <v/>
      </c>
      <c r="AS41" s="111" t="str">
        <f>IFERROR(IF(VLOOKUP($FE41,'表１　R8補助（合計）'!$A$4:$FD$41,AS$1,FALSE)="","",VLOOKUP($FE41,'表１　R8補助（合計）'!$A$4:$FD$41,AS$1,FALSE)),"")</f>
        <v/>
      </c>
      <c r="AT41" s="111" t="str">
        <f>IFERROR(IF(VLOOKUP($FE41,'表１　R8補助（合計）'!$A$4:$FD$41,AT$1,FALSE)="","",VLOOKUP($FE41,'表１　R8補助（合計）'!$A$4:$FD$41,AT$1,FALSE)),"")</f>
        <v/>
      </c>
      <c r="AU41" s="111" t="str">
        <f>IFERROR(IF(VLOOKUP($FE41,'表１　R8補助（合計）'!$A$4:$FD$41,AU$1,FALSE)="","",VLOOKUP($FE41,'表１　R8補助（合計）'!$A$4:$FD$41,AU$1,FALSE)),"")</f>
        <v/>
      </c>
      <c r="AV41" s="112" t="str">
        <f>IFERROR(IF(VLOOKUP($FE41,'表１　R8補助（合計）'!$A$4:$FD$41,AV$1,FALSE)="","",VLOOKUP($FE41,'表１　R8補助（合計）'!$A$4:$FD$41,AV$1,FALSE)),"")</f>
        <v/>
      </c>
      <c r="AW41" s="111" t="str">
        <f>IFERROR(IF(VLOOKUP($FE41,'表１　R8補助（合計）'!$A$4:$FD$41,AW$1,FALSE)="","",VLOOKUP($FE41,'表１　R8補助（合計）'!$A$4:$FD$41,AW$1,FALSE)),"")</f>
        <v/>
      </c>
      <c r="AX41" s="111" t="str">
        <f>IFERROR(IF(VLOOKUP($FE41,'表１　R8補助（合計）'!$A$4:$FD$41,AX$1,FALSE)="","",VLOOKUP($FE41,'表１　R8補助（合計）'!$A$4:$FD$41,AX$1,FALSE)),"")</f>
        <v/>
      </c>
      <c r="AY41" s="111" t="str">
        <f>IFERROR(IF(VLOOKUP($FE41,'表１　R8補助（合計）'!$A$4:$FD$41,AY$1,FALSE)="","",VLOOKUP($FE41,'表１　R8補助（合計）'!$A$4:$FD$41,AY$1,FALSE)),"")</f>
        <v/>
      </c>
      <c r="AZ41" s="112" t="str">
        <f>IFERROR(IF(VLOOKUP($FE41,'表１　R8補助（合計）'!$A$4:$FD$41,AZ$1,FALSE)="","",VLOOKUP($FE41,'表１　R8補助（合計）'!$A$4:$FD$41,AZ$1,FALSE)),"")</f>
        <v/>
      </c>
      <c r="BA41" s="111" t="str">
        <f>IFERROR(IF(VLOOKUP($FE41,'表１　R8補助（合計）'!$A$4:$FD$41,BA$1,FALSE)="","",VLOOKUP($FE41,'表１　R8補助（合計）'!$A$4:$FD$41,BA$1,FALSE)),"")</f>
        <v/>
      </c>
      <c r="BB41" s="111" t="str">
        <f>IFERROR(IF(VLOOKUP($FE41,'表１　R8補助（合計）'!$A$4:$FD$41,BB$1,FALSE)="","",VLOOKUP($FE41,'表１　R8補助（合計）'!$A$4:$FD$41,BB$1,FALSE)),"")</f>
        <v/>
      </c>
      <c r="BC41" s="111" t="str">
        <f>IFERROR(IF(VLOOKUP($FE41,'表１　R8補助（合計）'!$A$4:$FD$41,BC$1,FALSE)="","",VLOOKUP($FE41,'表１　R8補助（合計）'!$A$4:$FD$41,BC$1,FALSE)),"")</f>
        <v/>
      </c>
      <c r="BD41" s="112" t="str">
        <f>IFERROR(IF(VLOOKUP($FE41,'表１　R8補助（合計）'!$A$4:$FD$41,BD$1,FALSE)="","",VLOOKUP($FE41,'表１　R8補助（合計）'!$A$4:$FD$41,BD$1,FALSE)),"")</f>
        <v/>
      </c>
      <c r="BE41" s="111" t="str">
        <f>IFERROR(IF(VLOOKUP($FE41,'表１　R8補助（合計）'!$A$4:$FD$41,BE$1,FALSE)="","",VLOOKUP($FE41,'表１　R8補助（合計）'!$A$4:$FD$41,BE$1,FALSE)),"")</f>
        <v/>
      </c>
      <c r="BF41" s="111" t="str">
        <f>IFERROR(IF(VLOOKUP($FE41,'表１　R8補助（合計）'!$A$4:$FD$41,BF$1,FALSE)="","",VLOOKUP($FE41,'表１　R8補助（合計）'!$A$4:$FD$41,BF$1,FALSE)),"")</f>
        <v/>
      </c>
      <c r="BG41" s="111" t="str">
        <f>IFERROR(IF(VLOOKUP($FE41,'表１　R8補助（合計）'!$A$4:$FD$41,BG$1,FALSE)="","",VLOOKUP($FE41,'表１　R8補助（合計）'!$A$4:$FD$41,BG$1,FALSE)),"")</f>
        <v/>
      </c>
      <c r="BH41" s="112" t="str">
        <f>IFERROR(IF(VLOOKUP($FE41,'表１　R8補助（合計）'!$A$4:$FD$41,BH$1,FALSE)="","",VLOOKUP($FE41,'表１　R8補助（合計）'!$A$4:$FD$41,BH$1,FALSE)),"")</f>
        <v/>
      </c>
      <c r="BI41" s="111" t="str">
        <f>IFERROR(IF(VLOOKUP($FE41,'表１　R8補助（合計）'!$A$4:$FD$41,BI$1,FALSE)="","",VLOOKUP($FE41,'表１　R8補助（合計）'!$A$4:$FD$41,BI$1,FALSE)),"")</f>
        <v/>
      </c>
      <c r="BJ41" s="111" t="str">
        <f>IFERROR(IF(VLOOKUP($FE41,'表１　R8補助（合計）'!$A$4:$FD$41,BJ$1,FALSE)="","",VLOOKUP($FE41,'表１　R8補助（合計）'!$A$4:$FD$41,BJ$1,FALSE)),"")</f>
        <v/>
      </c>
      <c r="BK41" s="111" t="str">
        <f>IFERROR(IF(VLOOKUP($FE41,'表１　R8補助（合計）'!$A$4:$FD$41,BK$1,FALSE)="","",VLOOKUP($FE41,'表１　R8補助（合計）'!$A$4:$FD$41,BK$1,FALSE)),"")</f>
        <v/>
      </c>
      <c r="BL41" s="112" t="str">
        <f>IFERROR(IF(VLOOKUP($FE41,'表１　R8補助（合計）'!$A$4:$FD$41,BL$1,FALSE)="","",VLOOKUP($FE41,'表１　R8補助（合計）'!$A$4:$FD$41,BL$1,FALSE)),"")</f>
        <v/>
      </c>
      <c r="BM41" s="111" t="str">
        <f>IFERROR(IF(VLOOKUP($FE41,'表１　R8補助（合計）'!$A$4:$FD$41,BM$1,FALSE)="","",VLOOKUP($FE41,'表１　R8補助（合計）'!$A$4:$FD$41,BM$1,FALSE)),"")</f>
        <v/>
      </c>
      <c r="BN41" s="111" t="str">
        <f>IFERROR(IF(VLOOKUP($FE41,'表１　R8補助（合計）'!$A$4:$FD$41,BN$1,FALSE)="","",VLOOKUP($FE41,'表１　R8補助（合計）'!$A$4:$FD$41,BN$1,FALSE)),"")</f>
        <v/>
      </c>
      <c r="BO41" s="111" t="str">
        <f>IFERROR(IF(VLOOKUP($FE41,'表１　R8補助（合計）'!$A$4:$FD$41,BO$1,FALSE)="","",VLOOKUP($FE41,'表１　R8補助（合計）'!$A$4:$FD$41,BO$1,FALSE)),"")</f>
        <v/>
      </c>
      <c r="BP41" s="112" t="str">
        <f>IFERROR(IF(VLOOKUP($FE41,'表１　R8補助（合計）'!$A$4:$FD$41,BP$1,FALSE)="","",VLOOKUP($FE41,'表１　R8補助（合計）'!$A$4:$FD$41,BP$1,FALSE)),"")</f>
        <v/>
      </c>
      <c r="BQ41" s="111" t="str">
        <f>IFERROR(IF(VLOOKUP($FE41,'表１　R8補助（合計）'!$A$4:$FD$41,BQ$1,FALSE)="","",VLOOKUP($FE41,'表１　R8補助（合計）'!$A$4:$FD$41,BQ$1,FALSE)),"")</f>
        <v/>
      </c>
      <c r="BR41" s="111" t="str">
        <f>IFERROR(IF(VLOOKUP($FE41,'表１　R8補助（合計）'!$A$4:$FD$41,BR$1,FALSE)="","",VLOOKUP($FE41,'表１　R8補助（合計）'!$A$4:$FD$41,BR$1,FALSE)),"")</f>
        <v/>
      </c>
      <c r="BS41" s="111" t="str">
        <f>IFERROR(IF(VLOOKUP($FE41,'表１　R8補助（合計）'!$A$4:$FD$41,BS$1,FALSE)="","",VLOOKUP($FE41,'表１　R8補助（合計）'!$A$4:$FD$41,BS$1,FALSE)),"")</f>
        <v/>
      </c>
      <c r="BT41" s="112" t="str">
        <f>IFERROR(IF(VLOOKUP($FE41,'表１　R8補助（合計）'!$A$4:$FD$41,BT$1,FALSE)="","",VLOOKUP($FE41,'表１　R8補助（合計）'!$A$4:$FD$41,BT$1,FALSE)),"")</f>
        <v/>
      </c>
      <c r="BU41" s="111" t="str">
        <f>IFERROR(IF(VLOOKUP($FE41,'表１　R8補助（合計）'!$A$4:$FD$41,BU$1,FALSE)="","",VLOOKUP($FE41,'表１　R8補助（合計）'!$A$4:$FD$41,BU$1,FALSE)),"")</f>
        <v/>
      </c>
      <c r="BV41" s="111" t="str">
        <f>IFERROR(IF(VLOOKUP($FE41,'表１　R8補助（合計）'!$A$4:$FD$41,BV$1,FALSE)="","",VLOOKUP($FE41,'表１　R8補助（合計）'!$A$4:$FD$41,BV$1,FALSE)),"")</f>
        <v/>
      </c>
      <c r="BW41" s="111" t="str">
        <f>IFERROR(IF(VLOOKUP($FE41,'表１　R8補助（合計）'!$A$4:$FD$41,BW$1,FALSE)="","",VLOOKUP($FE41,'表１　R8補助（合計）'!$A$4:$FD$41,BW$1,FALSE)),"")</f>
        <v/>
      </c>
      <c r="BX41" s="112" t="str">
        <f>IFERROR(IF(VLOOKUP($FE41,'表１　R8補助（合計）'!$A$4:$FD$41,BX$1,FALSE)="","",VLOOKUP($FE41,'表１　R8補助（合計）'!$A$4:$FD$41,BX$1,FALSE)),"")</f>
        <v/>
      </c>
      <c r="BY41" s="111" t="str">
        <f>IFERROR(IF(VLOOKUP($FE41,'表１　R8補助（合計）'!$A$4:$FD$41,BY$1,FALSE)="","",VLOOKUP($FE41,'表１　R8補助（合計）'!$A$4:$FD$41,BY$1,FALSE)),"")</f>
        <v/>
      </c>
      <c r="BZ41" s="111" t="str">
        <f>IFERROR(IF(VLOOKUP($FE41,'表１　R8補助（合計）'!$A$4:$FD$41,BZ$1,FALSE)="","",VLOOKUP($FE41,'表１　R8補助（合計）'!$A$4:$FD$41,BZ$1,FALSE)),"")</f>
        <v/>
      </c>
      <c r="CA41" s="111" t="str">
        <f>IFERROR(IF(VLOOKUP($FE41,'表１　R8補助（合計）'!$A$4:$FD$41,CA$1,FALSE)="","",VLOOKUP($FE41,'表１　R8補助（合計）'!$A$4:$FD$41,CA$1,FALSE)),"")</f>
        <v/>
      </c>
      <c r="CB41" s="112" t="str">
        <f>IFERROR(IF(VLOOKUP($FE41,'表１　R8補助（合計）'!$A$4:$FD$41,CB$1,FALSE)="","",VLOOKUP($FE41,'表１　R8補助（合計）'!$A$4:$FD$41,CB$1,FALSE)),"")</f>
        <v/>
      </c>
      <c r="CC41" s="111" t="str">
        <f>IFERROR(IF(VLOOKUP($FE41,'表１　R8補助（合計）'!$A$4:$FD$41,CC$1,FALSE)="","",VLOOKUP($FE41,'表１　R8補助（合計）'!$A$4:$FD$41,CC$1,FALSE)),"")</f>
        <v/>
      </c>
      <c r="CD41" s="111" t="str">
        <f>IFERROR(IF(VLOOKUP($FE41,'表１　R8補助（合計）'!$A$4:$FD$41,CD$1,FALSE)="","",VLOOKUP($FE41,'表１　R8補助（合計）'!$A$4:$FD$41,CD$1,FALSE)),"")</f>
        <v/>
      </c>
      <c r="CE41" s="111" t="str">
        <f>IFERROR(IF(VLOOKUP($FE41,'表１　R8補助（合計）'!$A$4:$FD$41,CE$1,FALSE)="","",VLOOKUP($FE41,'表１　R8補助（合計）'!$A$4:$FD$41,CE$1,FALSE)),"")</f>
        <v/>
      </c>
      <c r="CF41" s="112" t="str">
        <f>IFERROR(IF(VLOOKUP($FE41,'表１　R8補助（合計）'!$A$4:$FD$41,CF$1,FALSE)="","",VLOOKUP($FE41,'表１　R8補助（合計）'!$A$4:$FD$41,CF$1,FALSE)),"")</f>
        <v/>
      </c>
      <c r="CG41" s="111" t="str">
        <f>IFERROR(IF(VLOOKUP($FE41,'表１　R8補助（合計）'!$A$4:$FD$41,CG$1,FALSE)="","",VLOOKUP($FE41,'表１　R8補助（合計）'!$A$4:$FD$41,CG$1,FALSE)),"")</f>
        <v/>
      </c>
      <c r="CH41" s="111" t="str">
        <f>IFERROR(IF(VLOOKUP($FE41,'表１　R8補助（合計）'!$A$4:$FD$41,CH$1,FALSE)="","",VLOOKUP($FE41,'表１　R8補助（合計）'!$A$4:$FD$41,CH$1,FALSE)),"")</f>
        <v/>
      </c>
      <c r="CI41" s="111" t="str">
        <f>IFERROR(IF(VLOOKUP($FE41,'表１　R8補助（合計）'!$A$4:$FD$41,CI$1,FALSE)="","",VLOOKUP($FE41,'表１　R8補助（合計）'!$A$4:$FD$41,CI$1,FALSE)),"")</f>
        <v/>
      </c>
      <c r="CJ41" s="112" t="str">
        <f>IFERROR(IF(VLOOKUP($FE41,'表１　R8補助（合計）'!$A$4:$FD$41,CJ$1,FALSE)="","",VLOOKUP($FE41,'表１　R8補助（合計）'!$A$4:$FD$41,CJ$1,FALSE)),"")</f>
        <v/>
      </c>
      <c r="CK41" s="111" t="str">
        <f>IFERROR(IF(VLOOKUP($FE41,'表１　R8補助（合計）'!$A$4:$FD$41,CK$1,FALSE)="","",VLOOKUP($FE41,'表１　R8補助（合計）'!$A$4:$FD$41,CK$1,FALSE)),"")</f>
        <v/>
      </c>
      <c r="CL41" s="111" t="str">
        <f>IFERROR(IF(VLOOKUP($FE41,'表１　R8補助（合計）'!$A$4:$FD$41,CL$1,FALSE)="","",VLOOKUP($FE41,'表１　R8補助（合計）'!$A$4:$FD$41,CL$1,FALSE)),"")</f>
        <v/>
      </c>
      <c r="CM41" s="111" t="str">
        <f>IFERROR(IF(VLOOKUP($FE41,'表１　R8補助（合計）'!$A$4:$FD$41,CM$1,FALSE)="","",VLOOKUP($FE41,'表１　R8補助（合計）'!$A$4:$FD$41,CM$1,FALSE)),"")</f>
        <v/>
      </c>
      <c r="CN41" s="112" t="str">
        <f>IFERROR(IF(VLOOKUP($FE41,'表１　R8補助（合計）'!$A$4:$FD$41,CN$1,FALSE)="","",VLOOKUP($FE41,'表１　R8補助（合計）'!$A$4:$FD$41,CN$1,FALSE)),"")</f>
        <v/>
      </c>
      <c r="CO41" s="111" t="str">
        <f>IFERROR(IF(VLOOKUP($FE41,'表１　R8補助（合計）'!$A$4:$FD$41,CO$1,FALSE)="","",VLOOKUP($FE41,'表１　R8補助（合計）'!$A$4:$FD$41,CO$1,FALSE)),"")</f>
        <v/>
      </c>
      <c r="CP41" s="111" t="str">
        <f>IFERROR(IF(VLOOKUP($FE41,'表１　R8補助（合計）'!$A$4:$FD$41,CP$1,FALSE)="","",VLOOKUP($FE41,'表１　R8補助（合計）'!$A$4:$FD$41,CP$1,FALSE)),"")</f>
        <v/>
      </c>
      <c r="CQ41" s="111" t="str">
        <f>IFERROR(IF(VLOOKUP($FE41,'表１　R8補助（合計）'!$A$4:$FD$41,CQ$1,FALSE)="","",VLOOKUP($FE41,'表１　R8補助（合計）'!$A$4:$FD$41,CQ$1,FALSE)),"")</f>
        <v/>
      </c>
      <c r="CR41" s="112" t="str">
        <f>IFERROR(IF(VLOOKUP($FE41,'表１　R8補助（合計）'!$A$4:$FD$41,CR$1,FALSE)="","",VLOOKUP($FE41,'表１　R8補助（合計）'!$A$4:$FD$41,CR$1,FALSE)),"")</f>
        <v/>
      </c>
      <c r="CS41" s="111" t="str">
        <f>IFERROR(IF(VLOOKUP($FE41,'表１　R8補助（合計）'!$A$4:$FD$41,CS$1,FALSE)="","",VLOOKUP($FE41,'表１　R8補助（合計）'!$A$4:$FD$41,CS$1,FALSE)),"")</f>
        <v/>
      </c>
      <c r="CT41" s="111" t="str">
        <f>IFERROR(IF(VLOOKUP($FE41,'表１　R8補助（合計）'!$A$4:$FD$41,CT$1,FALSE)="","",VLOOKUP($FE41,'表１　R8補助（合計）'!$A$4:$FD$41,CT$1,FALSE)),"")</f>
        <v/>
      </c>
      <c r="CU41" s="111" t="str">
        <f>IFERROR(IF(VLOOKUP($FE41,'表１　R8補助（合計）'!$A$4:$FD$41,CU$1,FALSE)="","",VLOOKUP($FE41,'表１　R8補助（合計）'!$A$4:$FD$41,CU$1,FALSE)),"")</f>
        <v/>
      </c>
      <c r="CV41" s="112" t="str">
        <f>IFERROR(IF(VLOOKUP($FE41,'表１　R8補助（合計）'!$A$4:$FD$41,CV$1,FALSE)="","",VLOOKUP($FE41,'表１　R8補助（合計）'!$A$4:$FD$41,CV$1,FALSE)),"")</f>
        <v/>
      </c>
      <c r="CW41" s="111" t="str">
        <f>IFERROR(IF(VLOOKUP($FE41,'表１　R8補助（合計）'!$A$4:$FD$41,CW$1,FALSE)="","",VLOOKUP($FE41,'表１　R8補助（合計）'!$A$4:$FD$41,CW$1,FALSE)),"")</f>
        <v/>
      </c>
      <c r="CX41" s="111" t="str">
        <f>IFERROR(IF(VLOOKUP($FE41,'表１　R8補助（合計）'!$A$4:$FD$41,CX$1,FALSE)="","",VLOOKUP($FE41,'表１　R8補助（合計）'!$A$4:$FD$41,CX$1,FALSE)),"")</f>
        <v/>
      </c>
      <c r="CY41" s="111" t="str">
        <f>IFERROR(IF(VLOOKUP($FE41,'表１　R8補助（合計）'!$A$4:$FD$41,CY$1,FALSE)="","",VLOOKUP($FE41,'表１　R8補助（合計）'!$A$4:$FD$41,CY$1,FALSE)),"")</f>
        <v/>
      </c>
      <c r="CZ41" s="112" t="str">
        <f>IFERROR(IF(VLOOKUP($FE41,'表１　R8補助（合計）'!$A$4:$FD$41,CZ$1,FALSE)="","",VLOOKUP($FE41,'表１　R8補助（合計）'!$A$4:$FD$41,CZ$1,FALSE)),"")</f>
        <v/>
      </c>
      <c r="DA41" s="111" t="str">
        <f>IFERROR(IF(VLOOKUP($FE41,'表１　R8補助（合計）'!$A$4:$FD$41,DA$1,FALSE)="","",VLOOKUP($FE41,'表１　R8補助（合計）'!$A$4:$FD$41,DA$1,FALSE)),"")</f>
        <v/>
      </c>
      <c r="DB41" s="111" t="str">
        <f>IFERROR(IF(VLOOKUP($FE41,'表１　R8補助（合計）'!$A$4:$FD$41,DB$1,FALSE)="","",VLOOKUP($FE41,'表１　R8補助（合計）'!$A$4:$FD$41,DB$1,FALSE)),"")</f>
        <v/>
      </c>
      <c r="DC41" s="111" t="str">
        <f>IFERROR(IF(VLOOKUP($FE41,'表１　R8補助（合計）'!$A$4:$FD$41,DC$1,FALSE)="","",VLOOKUP($FE41,'表１　R8補助（合計）'!$A$4:$FD$41,DC$1,FALSE)),"")</f>
        <v/>
      </c>
      <c r="DD41" s="112" t="str">
        <f>IFERROR(IF(VLOOKUP($FE41,'表１　R8補助（合計）'!$A$4:$FD$41,DD$1,FALSE)="","",VLOOKUP($FE41,'表１　R8補助（合計）'!$A$4:$FD$41,DD$1,FALSE)),"")</f>
        <v/>
      </c>
      <c r="DE41" s="111" t="str">
        <f>IFERROR(IF(VLOOKUP($FE41,'表１　R8補助（合計）'!$A$4:$FD$41,DE$1,FALSE)="","",VLOOKUP($FE41,'表１　R8補助（合計）'!$A$4:$FD$41,DE$1,FALSE)),"")</f>
        <v/>
      </c>
      <c r="DF41" s="111" t="str">
        <f>IFERROR(IF(VLOOKUP($FE41,'表１　R8補助（合計）'!$A$4:$FD$41,DF$1,FALSE)="","",VLOOKUP($FE41,'表１　R8補助（合計）'!$A$4:$FD$41,DF$1,FALSE)),"")</f>
        <v/>
      </c>
      <c r="DG41" s="111" t="str">
        <f>IFERROR(IF(VLOOKUP($FE41,'表１　R8補助（合計）'!$A$4:$FD$41,DG$1,FALSE)="","",VLOOKUP($FE41,'表１　R8補助（合計）'!$A$4:$FD$41,DG$1,FALSE)),"")</f>
        <v/>
      </c>
      <c r="DH41" s="112" t="str">
        <f>IFERROR(IF(VLOOKUP($FE41,'表１　R8補助（合計）'!$A$4:$FD$41,DH$1,FALSE)="","",VLOOKUP($FE41,'表１　R8補助（合計）'!$A$4:$FD$41,DH$1,FALSE)),"")</f>
        <v/>
      </c>
      <c r="DI41" s="111" t="str">
        <f>IFERROR(IF(VLOOKUP($FE41,'表１　R8補助（合計）'!$A$4:$FD$41,DI$1,FALSE)="","",VLOOKUP($FE41,'表１　R8補助（合計）'!$A$4:$FD$41,DI$1,FALSE)),"")</f>
        <v/>
      </c>
      <c r="DJ41" s="111" t="str">
        <f>IFERROR(IF(VLOOKUP($FE41,'表１　R8補助（合計）'!$A$4:$FD$41,DJ$1,FALSE)="","",VLOOKUP($FE41,'表１　R8補助（合計）'!$A$4:$FD$41,DJ$1,FALSE)),"")</f>
        <v/>
      </c>
      <c r="DK41" s="111" t="str">
        <f>IFERROR(IF(VLOOKUP($FE41,'表１　R8補助（合計）'!$A$4:$FD$41,DK$1,FALSE)="","",VLOOKUP($FE41,'表１　R8補助（合計）'!$A$4:$FD$41,DK$1,FALSE)),"")</f>
        <v/>
      </c>
      <c r="DL41" s="112" t="str">
        <f>IFERROR(IF(VLOOKUP($FE41,'表１　R8補助（合計）'!$A$4:$FD$41,DL$1,FALSE)="","",VLOOKUP($FE41,'表１　R8補助（合計）'!$A$4:$FD$41,DL$1,FALSE)),"")</f>
        <v/>
      </c>
      <c r="DM41" s="111" t="str">
        <f>IFERROR(IF(VLOOKUP($FE41,'表１　R8補助（合計）'!$A$4:$FD$41,DM$1,FALSE)="","",VLOOKUP($FE41,'表１　R8補助（合計）'!$A$4:$FD$41,DM$1,FALSE)),"")</f>
        <v/>
      </c>
      <c r="DN41" s="111" t="str">
        <f>IFERROR(IF(VLOOKUP($FE41,'表１　R8補助（合計）'!$A$4:$FD$41,DN$1,FALSE)="","",VLOOKUP($FE41,'表１　R8補助（合計）'!$A$4:$FD$41,DN$1,FALSE)),"")</f>
        <v/>
      </c>
      <c r="DO41" s="111" t="str">
        <f>IFERROR(IF(VLOOKUP($FE41,'表１　R8補助（合計）'!$A$4:$FD$41,DO$1,FALSE)="","",VLOOKUP($FE41,'表１　R8補助（合計）'!$A$4:$FD$41,DO$1,FALSE)),"")</f>
        <v/>
      </c>
      <c r="DP41" s="112" t="str">
        <f>IFERROR(IF(VLOOKUP($FE41,'表１　R8補助（合計）'!$A$4:$FD$41,DP$1,FALSE)="","",VLOOKUP($FE41,'表１　R8補助（合計）'!$A$4:$FD$41,DP$1,FALSE)),"")</f>
        <v/>
      </c>
      <c r="DQ41" s="111" t="str">
        <f>IFERROR(IF(VLOOKUP($FE41,'表１　R8補助（合計）'!$A$4:$FD$41,DQ$1,FALSE)="","",VLOOKUP($FE41,'表１　R8補助（合計）'!$A$4:$FD$41,DQ$1,FALSE)),"")</f>
        <v/>
      </c>
      <c r="DR41" s="111" t="str">
        <f>IFERROR(IF(VLOOKUP($FE41,'表１　R8補助（合計）'!$A$4:$FD$41,DR$1,FALSE)="","",VLOOKUP($FE41,'表１　R8補助（合計）'!$A$4:$FD$41,DR$1,FALSE)),"")</f>
        <v/>
      </c>
      <c r="DS41" s="111" t="str">
        <f>IFERROR(IF(VLOOKUP($FE41,'表１　R8補助（合計）'!$A$4:$FD$41,DS$1,FALSE)="","",VLOOKUP($FE41,'表１　R8補助（合計）'!$A$4:$FD$41,DS$1,FALSE)),"")</f>
        <v/>
      </c>
      <c r="DT41" s="112" t="str">
        <f>IFERROR(IF(VLOOKUP($FE41,'表１　R8補助（合計）'!$A$4:$FD$41,DT$1,FALSE)="","",VLOOKUP($FE41,'表１　R8補助（合計）'!$A$4:$FD$41,DT$1,FALSE)),"")</f>
        <v/>
      </c>
      <c r="DU41" s="111" t="str">
        <f>IFERROR(IF(VLOOKUP($FE41,'表１　R8補助（合計）'!$A$4:$FD$41,DU$1,FALSE)="","",VLOOKUP($FE41,'表１　R8補助（合計）'!$A$4:$FD$41,DU$1,FALSE)),"")</f>
        <v/>
      </c>
      <c r="DV41" s="111" t="str">
        <f>IFERROR(IF(VLOOKUP($FE41,'表１　R8補助（合計）'!$A$4:$FD$41,DV$1,FALSE)="","",VLOOKUP($FE41,'表１　R8補助（合計）'!$A$4:$FD$41,DV$1,FALSE)),"")</f>
        <v/>
      </c>
      <c r="DW41" s="111" t="str">
        <f>IFERROR(IF(VLOOKUP($FE41,'表１　R8補助（合計）'!$A$4:$FD$41,DW$1,FALSE)="","",VLOOKUP($FE41,'表１　R8補助（合計）'!$A$4:$FD$41,DW$1,FALSE)),"")</f>
        <v/>
      </c>
      <c r="DX41" s="112" t="str">
        <f>IFERROR(IF(VLOOKUP($FE41,'表１　R8補助（合計）'!$A$4:$FD$41,DX$1,FALSE)="","",VLOOKUP($FE41,'表１　R8補助（合計）'!$A$4:$FD$41,DX$1,FALSE)),"")</f>
        <v/>
      </c>
      <c r="DY41" s="111" t="str">
        <f>IFERROR(IF(VLOOKUP($FE41,'表１　R8補助（合計）'!$A$4:$FD$41,DY$1,FALSE)="","",VLOOKUP($FE41,'表１　R8補助（合計）'!$A$4:$FD$41,DY$1,FALSE)),"")</f>
        <v/>
      </c>
      <c r="DZ41" s="111" t="str">
        <f>IFERROR(IF(VLOOKUP($FE41,'表１　R8補助（合計）'!$A$4:$FD$41,DZ$1,FALSE)="","",VLOOKUP($FE41,'表１　R8補助（合計）'!$A$4:$FD$41,DZ$1,FALSE)),"")</f>
        <v/>
      </c>
      <c r="EA41" s="111" t="str">
        <f>IFERROR(IF(VLOOKUP($FE41,'表１　R8補助（合計）'!$A$4:$FD$41,EA$1,FALSE)="","",VLOOKUP($FE41,'表１　R8補助（合計）'!$A$4:$FD$41,EA$1,FALSE)),"")</f>
        <v/>
      </c>
      <c r="EB41" s="112" t="str">
        <f>IFERROR(IF(VLOOKUP($FE41,'表１　R8補助（合計）'!$A$4:$FD$41,EB$1,FALSE)="","",VLOOKUP($FE41,'表１　R8補助（合計）'!$A$4:$FD$41,EB$1,FALSE)),"")</f>
        <v/>
      </c>
      <c r="EC41" s="111" t="str">
        <f>IFERROR(IF(VLOOKUP($FE41,'表１　R8補助（合計）'!$A$4:$FD$41,EC$1,FALSE)="","",VLOOKUP($FE41,'表１　R8補助（合計）'!$A$4:$FD$41,EC$1,FALSE)),"")</f>
        <v/>
      </c>
      <c r="ED41" s="111" t="str">
        <f>IFERROR(IF(VLOOKUP($FE41,'表１　R8補助（合計）'!$A$4:$FD$41,ED$1,FALSE)="","",VLOOKUP($FE41,'表１　R8補助（合計）'!$A$4:$FD$41,ED$1,FALSE)),"")</f>
        <v/>
      </c>
      <c r="EE41" s="111" t="str">
        <f>IFERROR(IF(VLOOKUP($FE41,'表１　R8補助（合計）'!$A$4:$FD$41,EE$1,FALSE)="","",VLOOKUP($FE41,'表１　R8補助（合計）'!$A$4:$FD$41,EE$1,FALSE)),"")</f>
        <v/>
      </c>
      <c r="EF41" s="112" t="str">
        <f>IFERROR(IF(VLOOKUP($FE41,'表１　R8補助（合計）'!$A$4:$FD$41,EF$1,FALSE)="","",VLOOKUP($FE41,'表１　R8補助（合計）'!$A$4:$FD$41,EF$1,FALSE)),"")</f>
        <v/>
      </c>
      <c r="EG41" s="111" t="str">
        <f>IFERROR(IF(VLOOKUP($FE41,'表１　R8補助（合計）'!$A$4:$FD$41,EG$1,FALSE)="","",VLOOKUP($FE41,'表１　R8補助（合計）'!$A$4:$FD$41,EG$1,FALSE)),"")</f>
        <v/>
      </c>
      <c r="EH41" s="111" t="str">
        <f>IFERROR(IF(VLOOKUP($FE41,'表１　R8補助（合計）'!$A$4:$FD$41,EH$1,FALSE)="","",VLOOKUP($FE41,'表１　R8補助（合計）'!$A$4:$FD$41,EH$1,FALSE)),"")</f>
        <v/>
      </c>
      <c r="EI41" s="111" t="str">
        <f>IFERROR(IF(VLOOKUP($FE41,'表１　R8補助（合計）'!$A$4:$FD$41,EI$1,FALSE)="","",VLOOKUP($FE41,'表１　R8補助（合計）'!$A$4:$FD$41,EI$1,FALSE)),"")</f>
        <v/>
      </c>
      <c r="EJ41" s="112" t="str">
        <f>IFERROR(IF(VLOOKUP($FE41,'表１　R8補助（合計）'!$A$4:$FD$41,EJ$1,FALSE)="","",VLOOKUP($FE41,'表１　R8補助（合計）'!$A$4:$FD$41,EJ$1,FALSE)),"")</f>
        <v/>
      </c>
      <c r="EK41" s="111" t="str">
        <f>IFERROR(IF(VLOOKUP($FE41,'表１　R8補助（合計）'!$A$4:$FD$41,EK$1,FALSE)="","",VLOOKUP($FE41,'表１　R8補助（合計）'!$A$4:$FD$41,EK$1,FALSE)),"")</f>
        <v/>
      </c>
      <c r="EL41" s="111" t="str">
        <f>IFERROR(IF(VLOOKUP($FE41,'表１　R8補助（合計）'!$A$4:$FD$41,EL$1,FALSE)="","",VLOOKUP($FE41,'表１　R8補助（合計）'!$A$4:$FD$41,EL$1,FALSE)),"")</f>
        <v/>
      </c>
      <c r="EM41" s="111" t="str">
        <f>IFERROR(IF(VLOOKUP($FE41,'表１　R8補助（合計）'!$A$4:$FD$41,EM$1,FALSE)="","",VLOOKUP($FE41,'表１　R8補助（合計）'!$A$4:$FD$41,EM$1,FALSE)),"")</f>
        <v/>
      </c>
      <c r="EN41" s="112" t="str">
        <f>IFERROR(IF(VLOOKUP($FE41,'表１　R8補助（合計）'!$A$4:$FD$41,EN$1,FALSE)="","",VLOOKUP($FE41,'表１　R8補助（合計）'!$A$4:$FD$41,EN$1,FALSE)),"")</f>
        <v/>
      </c>
      <c r="EO41" s="111" t="str">
        <f>IFERROR(IF(VLOOKUP($FE41,'表１　R8補助（合計）'!$A$4:$FD$41,EO$1,FALSE)="","",VLOOKUP($FE41,'表１　R8補助（合計）'!$A$4:$FD$41,EO$1,FALSE)),"")</f>
        <v/>
      </c>
      <c r="EP41" s="111" t="str">
        <f>IFERROR(IF(VLOOKUP($FE41,'表１　R8補助（合計）'!$A$4:$FD$41,EP$1,FALSE)="","",VLOOKUP($FE41,'表１　R8補助（合計）'!$A$4:$FD$41,EP$1,FALSE)),"")</f>
        <v/>
      </c>
      <c r="EQ41" s="111" t="str">
        <f>IFERROR(IF(VLOOKUP($FE41,'表１　R8補助（合計）'!$A$4:$FD$41,EQ$1,FALSE)="","",VLOOKUP($FE41,'表１　R8補助（合計）'!$A$4:$FD$41,EQ$1,FALSE)),"")</f>
        <v/>
      </c>
      <c r="ER41" s="112" t="str">
        <f>IFERROR(IF(VLOOKUP($FE41,'表１　R8補助（合計）'!$A$4:$FD$41,ER$1,FALSE)="","",VLOOKUP($FE41,'表１　R8補助（合計）'!$A$4:$FD$41,ER$1,FALSE)),"")</f>
        <v/>
      </c>
      <c r="ES41" s="111" t="str">
        <f>IFERROR(IF(VLOOKUP($FE41,'表１　R8補助（合計）'!$A$4:$FD$41,ES$1,FALSE)="","",VLOOKUP($FE41,'表１　R8補助（合計）'!$A$4:$FD$41,ES$1,FALSE)),"")</f>
        <v/>
      </c>
      <c r="ET41" s="111" t="str">
        <f>IFERROR(IF(VLOOKUP($FE41,'表１　R8補助（合計）'!$A$4:$FD$41,ET$1,FALSE)="","",VLOOKUP($FE41,'表１　R8補助（合計）'!$A$4:$FD$41,ET$1,FALSE)),"")</f>
        <v/>
      </c>
      <c r="EU41" s="111" t="str">
        <f>IFERROR(IF(VLOOKUP($FE41,'表１　R8補助（合計）'!$A$4:$FD$41,EU$1,FALSE)="","",VLOOKUP($FE41,'表１　R8補助（合計）'!$A$4:$FD$41,EU$1,FALSE)),"")</f>
        <v/>
      </c>
      <c r="EV41" s="112" t="str">
        <f>IFERROR(IF(VLOOKUP($FE41,'表１　R8補助（合計）'!$A$4:$FD$41,EV$1,FALSE)="","",VLOOKUP($FE41,'表１　R8補助（合計）'!$A$4:$FD$41,EV$1,FALSE)),"")</f>
        <v/>
      </c>
      <c r="EW41" s="111" t="str">
        <f>IFERROR(IF(VLOOKUP($FE41,'表１　R8補助（合計）'!$A$4:$FD$41,EW$1,FALSE)="","",VLOOKUP($FE41,'表１　R8補助（合計）'!$A$4:$FD$41,EW$1,FALSE)),"")</f>
        <v/>
      </c>
      <c r="EX41" s="111" t="str">
        <f>IFERROR(IF(VLOOKUP($FE41,'表１　R8補助（合計）'!$A$4:$FD$41,EX$1,FALSE)="","",VLOOKUP($FE41,'表１　R8補助（合計）'!$A$4:$FD$41,EX$1,FALSE)),"")</f>
        <v/>
      </c>
      <c r="EY41" s="111" t="str">
        <f>IFERROR(IF(VLOOKUP($FE41,'表１　R8補助（合計）'!$A$4:$FD$41,EY$1,FALSE)="","",VLOOKUP($FE41,'表１　R8補助（合計）'!$A$4:$FD$41,EY$1,FALSE)),"")</f>
        <v/>
      </c>
      <c r="EZ41" s="112" t="str">
        <f>IFERROR(IF(VLOOKUP($FE41,'表１　R8補助（合計）'!$A$4:$FD$41,EZ$1,FALSE)="","",VLOOKUP($FE41,'表１　R8補助（合計）'!$A$4:$FD$41,EZ$1,FALSE)),"")</f>
        <v/>
      </c>
      <c r="FA41" s="165" t="str">
        <f t="shared" si="122"/>
        <v/>
      </c>
      <c r="FB41" s="166" t="str">
        <f t="shared" si="122"/>
        <v/>
      </c>
      <c r="FC41" s="166" t="str">
        <f t="shared" si="122"/>
        <v/>
      </c>
      <c r="FD41" s="159" t="str">
        <f t="shared" si="122"/>
        <v/>
      </c>
      <c r="FE41" s="126"/>
      <c r="FF41" s="65">
        <f t="shared" si="121"/>
        <v>32</v>
      </c>
    </row>
    <row r="42" spans="1:162" s="75" customFormat="1" ht="36.75" customHeight="1" x14ac:dyDescent="0.25">
      <c r="A42" s="175">
        <v>30</v>
      </c>
      <c r="B42" s="142" t="str">
        <f>IFERROR(IF(VLOOKUP($FE42,'表１　R8補助（合計）'!$A$4:$FD$41,B$1,FALSE)="","",VLOOKUP($FE42,'表１　R8補助（合計）'!$A$4:$FD$41,B$1,FALSE)),"")</f>
        <v/>
      </c>
      <c r="C42" s="142" t="str">
        <f>IFERROR(IF(VLOOKUP($FE42,'表１　R8補助（合計）'!$A$4:$FD$41,C$1,FALSE)="","",VLOOKUP($FE42,'表１　R8補助（合計）'!$A$4:$FD$41,C$1,FALSE)),"")</f>
        <v/>
      </c>
      <c r="D42" s="143" t="str">
        <f>IFERROR(IF(VLOOKUP($FE42,'表１　R8補助（合計）'!$A$4:$FD$41,D$1,FALSE)="","",VLOOKUP($FE42,'表１　R8補助（合計）'!$A$4:$FD$41,D$1,FALSE)),"")</f>
        <v/>
      </c>
      <c r="E42" s="143" t="str">
        <f>IFERROR(IF(VLOOKUP($FE42,'表１　R8補助（合計）'!$A$4:$FD$41,E$1,FALSE)="","",VLOOKUP($FE42,'表１　R8補助（合計）'!$A$4:$FD$41,E$1,FALSE)),"")</f>
        <v/>
      </c>
      <c r="F42" s="143" t="str">
        <f>IFERROR(IF(VLOOKUP($FE42,'表１　R8補助（合計）'!$A$4:$FD$41,F$1,FALSE)="","",VLOOKUP($FE42,'表１　R8補助（合計）'!$A$4:$FD$41,F$1,FALSE)),"")</f>
        <v/>
      </c>
      <c r="G42" s="143" t="str">
        <f>IFERROR(IF(VLOOKUP($FE42,'表１　R8補助（合計）'!$A$4:$FD$41,G$1,FALSE)="","",VLOOKUP($FE42,'表１　R8補助（合計）'!$A$4:$FD$41,G$1,FALSE)),"")</f>
        <v/>
      </c>
      <c r="H42" s="143" t="str">
        <f>IFERROR(IF(VLOOKUP($FE42,'表１　R8補助（合計）'!$A$4:$FD$41,H$1,FALSE)="","",VLOOKUP($FE42,'表１　R8補助（合計）'!$A$4:$FD$41,H$1,FALSE)),"")</f>
        <v/>
      </c>
      <c r="I42" s="144" t="str">
        <f>IFERROR(IF(VLOOKUP($FE42,'表１　R8補助（合計）'!$A$4:$FD$41,I$1,FALSE)="","",VLOOKUP($FE42,'表１　R8補助（合計）'!$A$4:$FD$41,I$1,FALSE))*$FD42,"")</f>
        <v/>
      </c>
      <c r="J42" s="144" t="str">
        <f>IFERROR(IF(VLOOKUP($FE42,'表１　R8補助（合計）'!$A$4:$FD$41,J$1,FALSE)="","",VLOOKUP($FE42,'表１　R8補助（合計）'!$A$4:$FD$41,J$1,FALSE))*$FD42,"")</f>
        <v/>
      </c>
      <c r="K42" s="144" t="str">
        <f>IFERROR(IF(VLOOKUP($FE42,'表１　R8補助（合計）'!$A$4:$FD$41,K$1,FALSE)="","",VLOOKUP($FE42,'表１　R8補助（合計）'!$A$4:$FD$41,K$1,FALSE))*$FD42,"")</f>
        <v/>
      </c>
      <c r="L42" s="138" t="e">
        <f t="shared" si="123"/>
        <v>#VALUE!</v>
      </c>
      <c r="M42" s="144" t="str">
        <f>IFERROR(IF(VLOOKUP($FE42,'表１　R8補助（合計）'!$A$4:$FD$41,M$1,FALSE)="","",VLOOKUP($FE42,'表１　R8補助（合計）'!$A$4:$FD$41,M$1,FALSE)),"")</f>
        <v/>
      </c>
      <c r="N42" s="139" t="e">
        <f t="shared" si="124"/>
        <v>#VALUE!</v>
      </c>
      <c r="O42" s="145" t="str">
        <f>IFERROR(IF(VLOOKUP($FE42,'表１　R8補助（合計）'!$A$4:$FD$41,O$1,FALSE)="","",VLOOKUP($FE42,'表１　R8補助（合計）'!$A$4:$FD$41,O$1,FALSE))*$FD42,"")</f>
        <v/>
      </c>
      <c r="P42" s="146" t="str">
        <f>IFERROR(IF(VLOOKUP($FE42,'表１　R8補助（合計）'!$A$4:$FD$41,P$1,FALSE)="","",VLOOKUP($FE42,'表１　R8補助（合計）'!$A$4:$FD$41,P$1,FALSE))*$FD42,"")</f>
        <v/>
      </c>
      <c r="Q42" s="146" t="str">
        <f>IFERROR(IF(VLOOKUP($FE42,'表１　R8補助（合計）'!$A$4:$FD$41,Q$1,FALSE)="","",VLOOKUP($FE42,'表１　R8補助（合計）'!$A$4:$FD$41,Q$1,FALSE))*$FD42,"")</f>
        <v/>
      </c>
      <c r="R42" s="140" t="e">
        <f t="shared" si="125"/>
        <v>#VALUE!</v>
      </c>
      <c r="S42" s="162"/>
      <c r="T42" s="147" t="str">
        <f>IFERROR(IF(VLOOKUP($FE42,'表１　R8補助（合計）'!$A$4:$FD$41,T$1,FALSE)="","",VLOOKUP($FE42,'表１　R8補助（合計）'!$A$4:$FD$41,T$1,FALSE)),"")</f>
        <v/>
      </c>
      <c r="U42" s="140" t="e">
        <f t="shared" si="126"/>
        <v>#VALUE!</v>
      </c>
      <c r="V42" s="147" t="str">
        <f>IFERROR(IF(VLOOKUP($FE42,'表１　R8補助（合計）'!$A$4:$FD$41,V$1,FALSE)="","",VLOOKUP($FE42,'表１　R8補助（合計）'!$A$4:$FD$41,V$1,FALSE)),"")</f>
        <v/>
      </c>
      <c r="W42" s="138" t="e">
        <f t="shared" si="127"/>
        <v>#VALUE!</v>
      </c>
      <c r="X42" s="147" t="str">
        <f>IFERROR(IF(VLOOKUP($FE42,'表１　R8補助（合計）'!$A$4:$FD$41,X$1,FALSE)="","",VLOOKUP($FE42,'表１　R8補助（合計）'!$A$4:$FD$41,X$1,FALSE)),"")</f>
        <v/>
      </c>
      <c r="Y42" s="147" t="str">
        <f>IFERROR(IF(VLOOKUP($FE42,'表１　R8補助（合計）'!$A$4:$FD$41,Y$1,FALSE)="","",VLOOKUP($FE42,'表１　R8補助（合計）'!$A$4:$FD$41,Y$1,FALSE)),"")</f>
        <v/>
      </c>
      <c r="Z42" s="147" t="str">
        <f>IFERROR(IF(VLOOKUP($FE42,'表１　R8補助（合計）'!$A$4:$FD$41,Z$1,FALSE)="","",VLOOKUP($FE42,'表１　R8補助（合計）'!$A$4:$FD$41,Z$1,FALSE)),"")</f>
        <v/>
      </c>
      <c r="AA42" s="147" t="str">
        <f>IFERROR(IF(VLOOKUP($FE42,'表１　R8補助（合計）'!$A$4:$FD$41,AA$1,FALSE)="","",VLOOKUP($FE42,'表１　R8補助（合計）'!$A$4:$FD$41,AA$1,FALSE)),"")</f>
        <v/>
      </c>
      <c r="AB42" s="147" t="str">
        <f>IFERROR(IF(VLOOKUP($FE42,'表１　R8補助（合計）'!$A$4:$FD$41,AB$1,FALSE)="","",VLOOKUP($FE42,'表１　R8補助（合計）'!$A$4:$FD$41,AB$1,FALSE)),"")</f>
        <v/>
      </c>
      <c r="AC42" s="147" t="str">
        <f>IFERROR(IF(VLOOKUP($FE42,'表１　R8補助（合計）'!$A$4:$FD$41,AC$1,FALSE)="","",VLOOKUP($FE42,'表１　R8補助（合計）'!$A$4:$FD$41,AC$1,FALSE)),"")</f>
        <v/>
      </c>
      <c r="AD42" s="147" t="str">
        <f>IFERROR(IF(VLOOKUP($FE42,'表１　R8補助（合計）'!$A$4:$FD$41,AD$1,FALSE)="","",VLOOKUP($FE42,'表１　R8補助（合計）'!$A$4:$FD$41,AD$1,FALSE)),"")</f>
        <v/>
      </c>
      <c r="AE42" s="147" t="str">
        <f>IFERROR(IF(VLOOKUP($FE42,'表１　R8補助（合計）'!$A$4:$FD$41,AE$1,FALSE)="","",VLOOKUP($FE42,'表１　R8補助（合計）'!$A$4:$FD$41,AE$1,FALSE)),"")</f>
        <v/>
      </c>
      <c r="AF42" s="147" t="str">
        <f>IFERROR(IF(VLOOKUP($FE42,'表１　R8補助（合計）'!$A$4:$FD$41,AF$1,FALSE)="","",VLOOKUP($FE42,'表１　R8補助（合計）'!$A$4:$FD$41,AF$1,FALSE)),"")</f>
        <v/>
      </c>
      <c r="AG42" s="147" t="str">
        <f>IFERROR(IF(VLOOKUP($FE42,'表１　R8補助（合計）'!$A$4:$FD$41,AG$1,FALSE)="","",VLOOKUP($FE42,'表１　R8補助（合計）'!$A$4:$FD$41,AG$1,FALSE)),"")</f>
        <v/>
      </c>
      <c r="AH42" s="147" t="str">
        <f>IFERROR(IF(VLOOKUP($FE42,'表１　R8補助（合計）'!$A$4:$FD$41,AH$1,FALSE)="","",VLOOKUP($FE42,'表１　R8補助（合計）'!$A$4:$FD$41,AH$1,FALSE)),"")</f>
        <v/>
      </c>
      <c r="AI42" s="147" t="str">
        <f>IFERROR(IF(VLOOKUP($FE42,'表１　R8補助（合計）'!$A$4:$FD$41,AI$1,FALSE)="","",VLOOKUP($FE42,'表１　R8補助（合計）'!$A$4:$FD$41,AI$1,FALSE)),"")</f>
        <v/>
      </c>
      <c r="AJ42" s="201"/>
      <c r="AK42" s="111" t="str">
        <f>IFERROR(IF(VLOOKUP($FE42,'表１　R8補助（合計）'!$A$4:$FD$41,AK$1,FALSE)="","",VLOOKUP($FE42,'表１　R8補助（合計）'!$A$4:$FD$41,AK$1,FALSE)),"")</f>
        <v/>
      </c>
      <c r="AL42" s="111" t="str">
        <f>IFERROR(IF(VLOOKUP($FE42,'表１　R8補助（合計）'!$A$4:$FD$41,AL$1,FALSE)="","",VLOOKUP($FE42,'表１　R8補助（合計）'!$A$4:$FD$41,AL$1,FALSE)),"")</f>
        <v/>
      </c>
      <c r="AM42" s="111" t="str">
        <f>IFERROR(IF(VLOOKUP($FE42,'表１　R8補助（合計）'!$A$4:$FD$41,AM$1,FALSE)="","",VLOOKUP($FE42,'表１　R8補助（合計）'!$A$4:$FD$41,AM$1,FALSE)),"")</f>
        <v/>
      </c>
      <c r="AN42" s="112" t="str">
        <f>IFERROR(IF(VLOOKUP($FE42,'表１　R8補助（合計）'!$A$4:$FD$41,AN$1,FALSE)="","",VLOOKUP($FE42,'表１　R8補助（合計）'!$A$4:$FD$41,AN$1,FALSE)),"")</f>
        <v/>
      </c>
      <c r="AO42" s="111" t="str">
        <f>IFERROR(IF(VLOOKUP($FE42,'表１　R8補助（合計）'!$A$4:$FD$41,AO$1,FALSE)="","",VLOOKUP($FE42,'表１　R8補助（合計）'!$A$4:$FD$41,AO$1,FALSE)),"")</f>
        <v/>
      </c>
      <c r="AP42" s="111" t="str">
        <f>IFERROR(IF(VLOOKUP($FE42,'表１　R8補助（合計）'!$A$4:$FD$41,AP$1,FALSE)="","",VLOOKUP($FE42,'表１　R8補助（合計）'!$A$4:$FD$41,AP$1,FALSE)),"")</f>
        <v/>
      </c>
      <c r="AQ42" s="111" t="str">
        <f>IFERROR(IF(VLOOKUP($FE42,'表１　R8補助（合計）'!$A$4:$FD$41,AQ$1,FALSE)="","",VLOOKUP($FE42,'表１　R8補助（合計）'!$A$4:$FD$41,AQ$1,FALSE)),"")</f>
        <v/>
      </c>
      <c r="AR42" s="112" t="str">
        <f>IFERROR(IF(VLOOKUP($FE42,'表１　R8補助（合計）'!$A$4:$FD$41,AR$1,FALSE)="","",VLOOKUP($FE42,'表１　R8補助（合計）'!$A$4:$FD$41,AR$1,FALSE)),"")</f>
        <v/>
      </c>
      <c r="AS42" s="111" t="str">
        <f>IFERROR(IF(VLOOKUP($FE42,'表１　R8補助（合計）'!$A$4:$FD$41,AS$1,FALSE)="","",VLOOKUP($FE42,'表１　R8補助（合計）'!$A$4:$FD$41,AS$1,FALSE)),"")</f>
        <v/>
      </c>
      <c r="AT42" s="111" t="str">
        <f>IFERROR(IF(VLOOKUP($FE42,'表１　R8補助（合計）'!$A$4:$FD$41,AT$1,FALSE)="","",VLOOKUP($FE42,'表１　R8補助（合計）'!$A$4:$FD$41,AT$1,FALSE)),"")</f>
        <v/>
      </c>
      <c r="AU42" s="111" t="str">
        <f>IFERROR(IF(VLOOKUP($FE42,'表１　R8補助（合計）'!$A$4:$FD$41,AU$1,FALSE)="","",VLOOKUP($FE42,'表１　R8補助（合計）'!$A$4:$FD$41,AU$1,FALSE)),"")</f>
        <v/>
      </c>
      <c r="AV42" s="112" t="str">
        <f>IFERROR(IF(VLOOKUP($FE42,'表１　R8補助（合計）'!$A$4:$FD$41,AV$1,FALSE)="","",VLOOKUP($FE42,'表１　R8補助（合計）'!$A$4:$FD$41,AV$1,FALSE)),"")</f>
        <v/>
      </c>
      <c r="AW42" s="111" t="str">
        <f>IFERROR(IF(VLOOKUP($FE42,'表１　R8補助（合計）'!$A$4:$FD$41,AW$1,FALSE)="","",VLOOKUP($FE42,'表１　R8補助（合計）'!$A$4:$FD$41,AW$1,FALSE)),"")</f>
        <v/>
      </c>
      <c r="AX42" s="111" t="str">
        <f>IFERROR(IF(VLOOKUP($FE42,'表１　R8補助（合計）'!$A$4:$FD$41,AX$1,FALSE)="","",VLOOKUP($FE42,'表１　R8補助（合計）'!$A$4:$FD$41,AX$1,FALSE)),"")</f>
        <v/>
      </c>
      <c r="AY42" s="111" t="str">
        <f>IFERROR(IF(VLOOKUP($FE42,'表１　R8補助（合計）'!$A$4:$FD$41,AY$1,FALSE)="","",VLOOKUP($FE42,'表１　R8補助（合計）'!$A$4:$FD$41,AY$1,FALSE)),"")</f>
        <v/>
      </c>
      <c r="AZ42" s="112" t="str">
        <f>IFERROR(IF(VLOOKUP($FE42,'表１　R8補助（合計）'!$A$4:$FD$41,AZ$1,FALSE)="","",VLOOKUP($FE42,'表１　R8補助（合計）'!$A$4:$FD$41,AZ$1,FALSE)),"")</f>
        <v/>
      </c>
      <c r="BA42" s="111" t="str">
        <f>IFERROR(IF(VLOOKUP($FE42,'表１　R8補助（合計）'!$A$4:$FD$41,BA$1,FALSE)="","",VLOOKUP($FE42,'表１　R8補助（合計）'!$A$4:$FD$41,BA$1,FALSE)),"")</f>
        <v/>
      </c>
      <c r="BB42" s="111" t="str">
        <f>IFERROR(IF(VLOOKUP($FE42,'表１　R8補助（合計）'!$A$4:$FD$41,BB$1,FALSE)="","",VLOOKUP($FE42,'表１　R8補助（合計）'!$A$4:$FD$41,BB$1,FALSE)),"")</f>
        <v/>
      </c>
      <c r="BC42" s="111" t="str">
        <f>IFERROR(IF(VLOOKUP($FE42,'表１　R8補助（合計）'!$A$4:$FD$41,BC$1,FALSE)="","",VLOOKUP($FE42,'表１　R8補助（合計）'!$A$4:$FD$41,BC$1,FALSE)),"")</f>
        <v/>
      </c>
      <c r="BD42" s="112" t="str">
        <f>IFERROR(IF(VLOOKUP($FE42,'表１　R8補助（合計）'!$A$4:$FD$41,BD$1,FALSE)="","",VLOOKUP($FE42,'表１　R8補助（合計）'!$A$4:$FD$41,BD$1,FALSE)),"")</f>
        <v/>
      </c>
      <c r="BE42" s="111" t="str">
        <f>IFERROR(IF(VLOOKUP($FE42,'表１　R8補助（合計）'!$A$4:$FD$41,BE$1,FALSE)="","",VLOOKUP($FE42,'表１　R8補助（合計）'!$A$4:$FD$41,BE$1,FALSE)),"")</f>
        <v/>
      </c>
      <c r="BF42" s="111" t="str">
        <f>IFERROR(IF(VLOOKUP($FE42,'表１　R8補助（合計）'!$A$4:$FD$41,BF$1,FALSE)="","",VLOOKUP($FE42,'表１　R8補助（合計）'!$A$4:$FD$41,BF$1,FALSE)),"")</f>
        <v/>
      </c>
      <c r="BG42" s="111" t="str">
        <f>IFERROR(IF(VLOOKUP($FE42,'表１　R8補助（合計）'!$A$4:$FD$41,BG$1,FALSE)="","",VLOOKUP($FE42,'表１　R8補助（合計）'!$A$4:$FD$41,BG$1,FALSE)),"")</f>
        <v/>
      </c>
      <c r="BH42" s="112" t="str">
        <f>IFERROR(IF(VLOOKUP($FE42,'表１　R8補助（合計）'!$A$4:$FD$41,BH$1,FALSE)="","",VLOOKUP($FE42,'表１　R8補助（合計）'!$A$4:$FD$41,BH$1,FALSE)),"")</f>
        <v/>
      </c>
      <c r="BI42" s="111" t="str">
        <f>IFERROR(IF(VLOOKUP($FE42,'表１　R8補助（合計）'!$A$4:$FD$41,BI$1,FALSE)="","",VLOOKUP($FE42,'表１　R8補助（合計）'!$A$4:$FD$41,BI$1,FALSE)),"")</f>
        <v/>
      </c>
      <c r="BJ42" s="111" t="str">
        <f>IFERROR(IF(VLOOKUP($FE42,'表１　R8補助（合計）'!$A$4:$FD$41,BJ$1,FALSE)="","",VLOOKUP($FE42,'表１　R8補助（合計）'!$A$4:$FD$41,BJ$1,FALSE)),"")</f>
        <v/>
      </c>
      <c r="BK42" s="111" t="str">
        <f>IFERROR(IF(VLOOKUP($FE42,'表１　R8補助（合計）'!$A$4:$FD$41,BK$1,FALSE)="","",VLOOKUP($FE42,'表１　R8補助（合計）'!$A$4:$FD$41,BK$1,FALSE)),"")</f>
        <v/>
      </c>
      <c r="BL42" s="112" t="str">
        <f>IFERROR(IF(VLOOKUP($FE42,'表１　R8補助（合計）'!$A$4:$FD$41,BL$1,FALSE)="","",VLOOKUP($FE42,'表１　R8補助（合計）'!$A$4:$FD$41,BL$1,FALSE)),"")</f>
        <v/>
      </c>
      <c r="BM42" s="111" t="str">
        <f>IFERROR(IF(VLOOKUP($FE42,'表１　R8補助（合計）'!$A$4:$FD$41,BM$1,FALSE)="","",VLOOKUP($FE42,'表１　R8補助（合計）'!$A$4:$FD$41,BM$1,FALSE)),"")</f>
        <v/>
      </c>
      <c r="BN42" s="111" t="str">
        <f>IFERROR(IF(VLOOKUP($FE42,'表１　R8補助（合計）'!$A$4:$FD$41,BN$1,FALSE)="","",VLOOKUP($FE42,'表１　R8補助（合計）'!$A$4:$FD$41,BN$1,FALSE)),"")</f>
        <v/>
      </c>
      <c r="BO42" s="111" t="str">
        <f>IFERROR(IF(VLOOKUP($FE42,'表１　R8補助（合計）'!$A$4:$FD$41,BO$1,FALSE)="","",VLOOKUP($FE42,'表１　R8補助（合計）'!$A$4:$FD$41,BO$1,FALSE)),"")</f>
        <v/>
      </c>
      <c r="BP42" s="112" t="str">
        <f>IFERROR(IF(VLOOKUP($FE42,'表１　R8補助（合計）'!$A$4:$FD$41,BP$1,FALSE)="","",VLOOKUP($FE42,'表１　R8補助（合計）'!$A$4:$FD$41,BP$1,FALSE)),"")</f>
        <v/>
      </c>
      <c r="BQ42" s="111" t="str">
        <f>IFERROR(IF(VLOOKUP($FE42,'表１　R8補助（合計）'!$A$4:$FD$41,BQ$1,FALSE)="","",VLOOKUP($FE42,'表１　R8補助（合計）'!$A$4:$FD$41,BQ$1,FALSE)),"")</f>
        <v/>
      </c>
      <c r="BR42" s="111" t="str">
        <f>IFERROR(IF(VLOOKUP($FE42,'表１　R8補助（合計）'!$A$4:$FD$41,BR$1,FALSE)="","",VLOOKUP($FE42,'表１　R8補助（合計）'!$A$4:$FD$41,BR$1,FALSE)),"")</f>
        <v/>
      </c>
      <c r="BS42" s="111" t="str">
        <f>IFERROR(IF(VLOOKUP($FE42,'表１　R8補助（合計）'!$A$4:$FD$41,BS$1,FALSE)="","",VLOOKUP($FE42,'表１　R8補助（合計）'!$A$4:$FD$41,BS$1,FALSE)),"")</f>
        <v/>
      </c>
      <c r="BT42" s="112" t="str">
        <f>IFERROR(IF(VLOOKUP($FE42,'表１　R8補助（合計）'!$A$4:$FD$41,BT$1,FALSE)="","",VLOOKUP($FE42,'表１　R8補助（合計）'!$A$4:$FD$41,BT$1,FALSE)),"")</f>
        <v/>
      </c>
      <c r="BU42" s="111" t="str">
        <f>IFERROR(IF(VLOOKUP($FE42,'表１　R8補助（合計）'!$A$4:$FD$41,BU$1,FALSE)="","",VLOOKUP($FE42,'表１　R8補助（合計）'!$A$4:$FD$41,BU$1,FALSE)),"")</f>
        <v/>
      </c>
      <c r="BV42" s="111" t="str">
        <f>IFERROR(IF(VLOOKUP($FE42,'表１　R8補助（合計）'!$A$4:$FD$41,BV$1,FALSE)="","",VLOOKUP($FE42,'表１　R8補助（合計）'!$A$4:$FD$41,BV$1,FALSE)),"")</f>
        <v/>
      </c>
      <c r="BW42" s="111" t="str">
        <f>IFERROR(IF(VLOOKUP($FE42,'表１　R8補助（合計）'!$A$4:$FD$41,BW$1,FALSE)="","",VLOOKUP($FE42,'表１　R8補助（合計）'!$A$4:$FD$41,BW$1,FALSE)),"")</f>
        <v/>
      </c>
      <c r="BX42" s="112" t="str">
        <f>IFERROR(IF(VLOOKUP($FE42,'表１　R8補助（合計）'!$A$4:$FD$41,BX$1,FALSE)="","",VLOOKUP($FE42,'表１　R8補助（合計）'!$A$4:$FD$41,BX$1,FALSE)),"")</f>
        <v/>
      </c>
      <c r="BY42" s="111" t="str">
        <f>IFERROR(IF(VLOOKUP($FE42,'表１　R8補助（合計）'!$A$4:$FD$41,BY$1,FALSE)="","",VLOOKUP($FE42,'表１　R8補助（合計）'!$A$4:$FD$41,BY$1,FALSE)),"")</f>
        <v/>
      </c>
      <c r="BZ42" s="111" t="str">
        <f>IFERROR(IF(VLOOKUP($FE42,'表１　R8補助（合計）'!$A$4:$FD$41,BZ$1,FALSE)="","",VLOOKUP($FE42,'表１　R8補助（合計）'!$A$4:$FD$41,BZ$1,FALSE)),"")</f>
        <v/>
      </c>
      <c r="CA42" s="111" t="str">
        <f>IFERROR(IF(VLOOKUP($FE42,'表１　R8補助（合計）'!$A$4:$FD$41,CA$1,FALSE)="","",VLOOKUP($FE42,'表１　R8補助（合計）'!$A$4:$FD$41,CA$1,FALSE)),"")</f>
        <v/>
      </c>
      <c r="CB42" s="112" t="str">
        <f>IFERROR(IF(VLOOKUP($FE42,'表１　R8補助（合計）'!$A$4:$FD$41,CB$1,FALSE)="","",VLOOKUP($FE42,'表１　R8補助（合計）'!$A$4:$FD$41,CB$1,FALSE)),"")</f>
        <v/>
      </c>
      <c r="CC42" s="111" t="str">
        <f>IFERROR(IF(VLOOKUP($FE42,'表１　R8補助（合計）'!$A$4:$FD$41,CC$1,FALSE)="","",VLOOKUP($FE42,'表１　R8補助（合計）'!$A$4:$FD$41,CC$1,FALSE)),"")</f>
        <v/>
      </c>
      <c r="CD42" s="111" t="str">
        <f>IFERROR(IF(VLOOKUP($FE42,'表１　R8補助（合計）'!$A$4:$FD$41,CD$1,FALSE)="","",VLOOKUP($FE42,'表１　R8補助（合計）'!$A$4:$FD$41,CD$1,FALSE)),"")</f>
        <v/>
      </c>
      <c r="CE42" s="111" t="str">
        <f>IFERROR(IF(VLOOKUP($FE42,'表１　R8補助（合計）'!$A$4:$FD$41,CE$1,FALSE)="","",VLOOKUP($FE42,'表１　R8補助（合計）'!$A$4:$FD$41,CE$1,FALSE)),"")</f>
        <v/>
      </c>
      <c r="CF42" s="112" t="str">
        <f>IFERROR(IF(VLOOKUP($FE42,'表１　R8補助（合計）'!$A$4:$FD$41,CF$1,FALSE)="","",VLOOKUP($FE42,'表１　R8補助（合計）'!$A$4:$FD$41,CF$1,FALSE)),"")</f>
        <v/>
      </c>
      <c r="CG42" s="111" t="str">
        <f>IFERROR(IF(VLOOKUP($FE42,'表１　R8補助（合計）'!$A$4:$FD$41,CG$1,FALSE)="","",VLOOKUP($FE42,'表１　R8補助（合計）'!$A$4:$FD$41,CG$1,FALSE)),"")</f>
        <v/>
      </c>
      <c r="CH42" s="111" t="str">
        <f>IFERROR(IF(VLOOKUP($FE42,'表１　R8補助（合計）'!$A$4:$FD$41,CH$1,FALSE)="","",VLOOKUP($FE42,'表１　R8補助（合計）'!$A$4:$FD$41,CH$1,FALSE)),"")</f>
        <v/>
      </c>
      <c r="CI42" s="111" t="str">
        <f>IFERROR(IF(VLOOKUP($FE42,'表１　R8補助（合計）'!$A$4:$FD$41,CI$1,FALSE)="","",VLOOKUP($FE42,'表１　R8補助（合計）'!$A$4:$FD$41,CI$1,FALSE)),"")</f>
        <v/>
      </c>
      <c r="CJ42" s="112" t="str">
        <f>IFERROR(IF(VLOOKUP($FE42,'表１　R8補助（合計）'!$A$4:$FD$41,CJ$1,FALSE)="","",VLOOKUP($FE42,'表１　R8補助（合計）'!$A$4:$FD$41,CJ$1,FALSE)),"")</f>
        <v/>
      </c>
      <c r="CK42" s="111" t="str">
        <f>IFERROR(IF(VLOOKUP($FE42,'表１　R8補助（合計）'!$A$4:$FD$41,CK$1,FALSE)="","",VLOOKUP($FE42,'表１　R8補助（合計）'!$A$4:$FD$41,CK$1,FALSE)),"")</f>
        <v/>
      </c>
      <c r="CL42" s="111" t="str">
        <f>IFERROR(IF(VLOOKUP($FE42,'表１　R8補助（合計）'!$A$4:$FD$41,CL$1,FALSE)="","",VLOOKUP($FE42,'表１　R8補助（合計）'!$A$4:$FD$41,CL$1,FALSE)),"")</f>
        <v/>
      </c>
      <c r="CM42" s="111" t="str">
        <f>IFERROR(IF(VLOOKUP($FE42,'表１　R8補助（合計）'!$A$4:$FD$41,CM$1,FALSE)="","",VLOOKUP($FE42,'表１　R8補助（合計）'!$A$4:$FD$41,CM$1,FALSE)),"")</f>
        <v/>
      </c>
      <c r="CN42" s="112" t="str">
        <f>IFERROR(IF(VLOOKUP($FE42,'表１　R8補助（合計）'!$A$4:$FD$41,CN$1,FALSE)="","",VLOOKUP($FE42,'表１　R8補助（合計）'!$A$4:$FD$41,CN$1,FALSE)),"")</f>
        <v/>
      </c>
      <c r="CO42" s="111" t="str">
        <f>IFERROR(IF(VLOOKUP($FE42,'表１　R8補助（合計）'!$A$4:$FD$41,CO$1,FALSE)="","",VLOOKUP($FE42,'表１　R8補助（合計）'!$A$4:$FD$41,CO$1,FALSE)),"")</f>
        <v/>
      </c>
      <c r="CP42" s="111" t="str">
        <f>IFERROR(IF(VLOOKUP($FE42,'表１　R8補助（合計）'!$A$4:$FD$41,CP$1,FALSE)="","",VLOOKUP($FE42,'表１　R8補助（合計）'!$A$4:$FD$41,CP$1,FALSE)),"")</f>
        <v/>
      </c>
      <c r="CQ42" s="111" t="str">
        <f>IFERROR(IF(VLOOKUP($FE42,'表１　R8補助（合計）'!$A$4:$FD$41,CQ$1,FALSE)="","",VLOOKUP($FE42,'表１　R8補助（合計）'!$A$4:$FD$41,CQ$1,FALSE)),"")</f>
        <v/>
      </c>
      <c r="CR42" s="112" t="str">
        <f>IFERROR(IF(VLOOKUP($FE42,'表１　R8補助（合計）'!$A$4:$FD$41,CR$1,FALSE)="","",VLOOKUP($FE42,'表１　R8補助（合計）'!$A$4:$FD$41,CR$1,FALSE)),"")</f>
        <v/>
      </c>
      <c r="CS42" s="111" t="str">
        <f>IFERROR(IF(VLOOKUP($FE42,'表１　R8補助（合計）'!$A$4:$FD$41,CS$1,FALSE)="","",VLOOKUP($FE42,'表１　R8補助（合計）'!$A$4:$FD$41,CS$1,FALSE)),"")</f>
        <v/>
      </c>
      <c r="CT42" s="111" t="str">
        <f>IFERROR(IF(VLOOKUP($FE42,'表１　R8補助（合計）'!$A$4:$FD$41,CT$1,FALSE)="","",VLOOKUP($FE42,'表１　R8補助（合計）'!$A$4:$FD$41,CT$1,FALSE)),"")</f>
        <v/>
      </c>
      <c r="CU42" s="111" t="str">
        <f>IFERROR(IF(VLOOKUP($FE42,'表１　R8補助（合計）'!$A$4:$FD$41,CU$1,FALSE)="","",VLOOKUP($FE42,'表１　R8補助（合計）'!$A$4:$FD$41,CU$1,FALSE)),"")</f>
        <v/>
      </c>
      <c r="CV42" s="112" t="str">
        <f>IFERROR(IF(VLOOKUP($FE42,'表１　R8補助（合計）'!$A$4:$FD$41,CV$1,FALSE)="","",VLOOKUP($FE42,'表１　R8補助（合計）'!$A$4:$FD$41,CV$1,FALSE)),"")</f>
        <v/>
      </c>
      <c r="CW42" s="111" t="str">
        <f>IFERROR(IF(VLOOKUP($FE42,'表１　R8補助（合計）'!$A$4:$FD$41,CW$1,FALSE)="","",VLOOKUP($FE42,'表１　R8補助（合計）'!$A$4:$FD$41,CW$1,FALSE)),"")</f>
        <v/>
      </c>
      <c r="CX42" s="111" t="str">
        <f>IFERROR(IF(VLOOKUP($FE42,'表１　R8補助（合計）'!$A$4:$FD$41,CX$1,FALSE)="","",VLOOKUP($FE42,'表１　R8補助（合計）'!$A$4:$FD$41,CX$1,FALSE)),"")</f>
        <v/>
      </c>
      <c r="CY42" s="111" t="str">
        <f>IFERROR(IF(VLOOKUP($FE42,'表１　R8補助（合計）'!$A$4:$FD$41,CY$1,FALSE)="","",VLOOKUP($FE42,'表１　R8補助（合計）'!$A$4:$FD$41,CY$1,FALSE)),"")</f>
        <v/>
      </c>
      <c r="CZ42" s="112" t="str">
        <f>IFERROR(IF(VLOOKUP($FE42,'表１　R8補助（合計）'!$A$4:$FD$41,CZ$1,FALSE)="","",VLOOKUP($FE42,'表１　R8補助（合計）'!$A$4:$FD$41,CZ$1,FALSE)),"")</f>
        <v/>
      </c>
      <c r="DA42" s="111" t="str">
        <f>IFERROR(IF(VLOOKUP($FE42,'表１　R8補助（合計）'!$A$4:$FD$41,DA$1,FALSE)="","",VLOOKUP($FE42,'表１　R8補助（合計）'!$A$4:$FD$41,DA$1,FALSE)),"")</f>
        <v/>
      </c>
      <c r="DB42" s="111" t="str">
        <f>IFERROR(IF(VLOOKUP($FE42,'表１　R8補助（合計）'!$A$4:$FD$41,DB$1,FALSE)="","",VLOOKUP($FE42,'表１　R8補助（合計）'!$A$4:$FD$41,DB$1,FALSE)),"")</f>
        <v/>
      </c>
      <c r="DC42" s="111" t="str">
        <f>IFERROR(IF(VLOOKUP($FE42,'表１　R8補助（合計）'!$A$4:$FD$41,DC$1,FALSE)="","",VLOOKUP($FE42,'表１　R8補助（合計）'!$A$4:$FD$41,DC$1,FALSE)),"")</f>
        <v/>
      </c>
      <c r="DD42" s="112" t="str">
        <f>IFERROR(IF(VLOOKUP($FE42,'表１　R8補助（合計）'!$A$4:$FD$41,DD$1,FALSE)="","",VLOOKUP($FE42,'表１　R8補助（合計）'!$A$4:$FD$41,DD$1,FALSE)),"")</f>
        <v/>
      </c>
      <c r="DE42" s="111" t="str">
        <f>IFERROR(IF(VLOOKUP($FE42,'表１　R8補助（合計）'!$A$4:$FD$41,DE$1,FALSE)="","",VLOOKUP($FE42,'表１　R8補助（合計）'!$A$4:$FD$41,DE$1,FALSE)),"")</f>
        <v/>
      </c>
      <c r="DF42" s="111" t="str">
        <f>IFERROR(IF(VLOOKUP($FE42,'表１　R8補助（合計）'!$A$4:$FD$41,DF$1,FALSE)="","",VLOOKUP($FE42,'表１　R8補助（合計）'!$A$4:$FD$41,DF$1,FALSE)),"")</f>
        <v/>
      </c>
      <c r="DG42" s="111" t="str">
        <f>IFERROR(IF(VLOOKUP($FE42,'表１　R8補助（合計）'!$A$4:$FD$41,DG$1,FALSE)="","",VLOOKUP($FE42,'表１　R8補助（合計）'!$A$4:$FD$41,DG$1,FALSE)),"")</f>
        <v/>
      </c>
      <c r="DH42" s="112" t="str">
        <f>IFERROR(IF(VLOOKUP($FE42,'表１　R8補助（合計）'!$A$4:$FD$41,DH$1,FALSE)="","",VLOOKUP($FE42,'表１　R8補助（合計）'!$A$4:$FD$41,DH$1,FALSE)),"")</f>
        <v/>
      </c>
      <c r="DI42" s="111" t="str">
        <f>IFERROR(IF(VLOOKUP($FE42,'表１　R8補助（合計）'!$A$4:$FD$41,DI$1,FALSE)="","",VLOOKUP($FE42,'表１　R8補助（合計）'!$A$4:$FD$41,DI$1,FALSE)),"")</f>
        <v/>
      </c>
      <c r="DJ42" s="111" t="str">
        <f>IFERROR(IF(VLOOKUP($FE42,'表１　R8補助（合計）'!$A$4:$FD$41,DJ$1,FALSE)="","",VLOOKUP($FE42,'表１　R8補助（合計）'!$A$4:$FD$41,DJ$1,FALSE)),"")</f>
        <v/>
      </c>
      <c r="DK42" s="111" t="str">
        <f>IFERROR(IF(VLOOKUP($FE42,'表１　R8補助（合計）'!$A$4:$FD$41,DK$1,FALSE)="","",VLOOKUP($FE42,'表１　R8補助（合計）'!$A$4:$FD$41,DK$1,FALSE)),"")</f>
        <v/>
      </c>
      <c r="DL42" s="112" t="str">
        <f>IFERROR(IF(VLOOKUP($FE42,'表１　R8補助（合計）'!$A$4:$FD$41,DL$1,FALSE)="","",VLOOKUP($FE42,'表１　R8補助（合計）'!$A$4:$FD$41,DL$1,FALSE)),"")</f>
        <v/>
      </c>
      <c r="DM42" s="111" t="str">
        <f>IFERROR(IF(VLOOKUP($FE42,'表１　R8補助（合計）'!$A$4:$FD$41,DM$1,FALSE)="","",VLOOKUP($FE42,'表１　R8補助（合計）'!$A$4:$FD$41,DM$1,FALSE)),"")</f>
        <v/>
      </c>
      <c r="DN42" s="111" t="str">
        <f>IFERROR(IF(VLOOKUP($FE42,'表１　R8補助（合計）'!$A$4:$FD$41,DN$1,FALSE)="","",VLOOKUP($FE42,'表１　R8補助（合計）'!$A$4:$FD$41,DN$1,FALSE)),"")</f>
        <v/>
      </c>
      <c r="DO42" s="111" t="str">
        <f>IFERROR(IF(VLOOKUP($FE42,'表１　R8補助（合計）'!$A$4:$FD$41,DO$1,FALSE)="","",VLOOKUP($FE42,'表１　R8補助（合計）'!$A$4:$FD$41,DO$1,FALSE)),"")</f>
        <v/>
      </c>
      <c r="DP42" s="112" t="str">
        <f>IFERROR(IF(VLOOKUP($FE42,'表１　R8補助（合計）'!$A$4:$FD$41,DP$1,FALSE)="","",VLOOKUP($FE42,'表１　R8補助（合計）'!$A$4:$FD$41,DP$1,FALSE)),"")</f>
        <v/>
      </c>
      <c r="DQ42" s="111" t="str">
        <f>IFERROR(IF(VLOOKUP($FE42,'表１　R8補助（合計）'!$A$4:$FD$41,DQ$1,FALSE)="","",VLOOKUP($FE42,'表１　R8補助（合計）'!$A$4:$FD$41,DQ$1,FALSE)),"")</f>
        <v/>
      </c>
      <c r="DR42" s="111" t="str">
        <f>IFERROR(IF(VLOOKUP($FE42,'表１　R8補助（合計）'!$A$4:$FD$41,DR$1,FALSE)="","",VLOOKUP($FE42,'表１　R8補助（合計）'!$A$4:$FD$41,DR$1,FALSE)),"")</f>
        <v/>
      </c>
      <c r="DS42" s="111" t="str">
        <f>IFERROR(IF(VLOOKUP($FE42,'表１　R8補助（合計）'!$A$4:$FD$41,DS$1,FALSE)="","",VLOOKUP($FE42,'表１　R8補助（合計）'!$A$4:$FD$41,DS$1,FALSE)),"")</f>
        <v/>
      </c>
      <c r="DT42" s="112" t="str">
        <f>IFERROR(IF(VLOOKUP($FE42,'表１　R8補助（合計）'!$A$4:$FD$41,DT$1,FALSE)="","",VLOOKUP($FE42,'表１　R8補助（合計）'!$A$4:$FD$41,DT$1,FALSE)),"")</f>
        <v/>
      </c>
      <c r="DU42" s="111" t="str">
        <f>IFERROR(IF(VLOOKUP($FE42,'表１　R8補助（合計）'!$A$4:$FD$41,DU$1,FALSE)="","",VLOOKUP($FE42,'表１　R8補助（合計）'!$A$4:$FD$41,DU$1,FALSE)),"")</f>
        <v/>
      </c>
      <c r="DV42" s="111" t="str">
        <f>IFERROR(IF(VLOOKUP($FE42,'表１　R8補助（合計）'!$A$4:$FD$41,DV$1,FALSE)="","",VLOOKUP($FE42,'表１　R8補助（合計）'!$A$4:$FD$41,DV$1,FALSE)),"")</f>
        <v/>
      </c>
      <c r="DW42" s="111" t="str">
        <f>IFERROR(IF(VLOOKUP($FE42,'表１　R8補助（合計）'!$A$4:$FD$41,DW$1,FALSE)="","",VLOOKUP($FE42,'表１　R8補助（合計）'!$A$4:$FD$41,DW$1,FALSE)),"")</f>
        <v/>
      </c>
      <c r="DX42" s="112" t="str">
        <f>IFERROR(IF(VLOOKUP($FE42,'表１　R8補助（合計）'!$A$4:$FD$41,DX$1,FALSE)="","",VLOOKUP($FE42,'表１　R8補助（合計）'!$A$4:$FD$41,DX$1,FALSE)),"")</f>
        <v/>
      </c>
      <c r="DY42" s="111" t="str">
        <f>IFERROR(IF(VLOOKUP($FE42,'表１　R8補助（合計）'!$A$4:$FD$41,DY$1,FALSE)="","",VLOOKUP($FE42,'表１　R8補助（合計）'!$A$4:$FD$41,DY$1,FALSE)),"")</f>
        <v/>
      </c>
      <c r="DZ42" s="111" t="str">
        <f>IFERROR(IF(VLOOKUP($FE42,'表１　R8補助（合計）'!$A$4:$FD$41,DZ$1,FALSE)="","",VLOOKUP($FE42,'表１　R8補助（合計）'!$A$4:$FD$41,DZ$1,FALSE)),"")</f>
        <v/>
      </c>
      <c r="EA42" s="111" t="str">
        <f>IFERROR(IF(VLOOKUP($FE42,'表１　R8補助（合計）'!$A$4:$FD$41,EA$1,FALSE)="","",VLOOKUP($FE42,'表１　R8補助（合計）'!$A$4:$FD$41,EA$1,FALSE)),"")</f>
        <v/>
      </c>
      <c r="EB42" s="112" t="str">
        <f>IFERROR(IF(VLOOKUP($FE42,'表１　R8補助（合計）'!$A$4:$FD$41,EB$1,FALSE)="","",VLOOKUP($FE42,'表１　R8補助（合計）'!$A$4:$FD$41,EB$1,FALSE)),"")</f>
        <v/>
      </c>
      <c r="EC42" s="111" t="str">
        <f>IFERROR(IF(VLOOKUP($FE42,'表１　R8補助（合計）'!$A$4:$FD$41,EC$1,FALSE)="","",VLOOKUP($FE42,'表１　R8補助（合計）'!$A$4:$FD$41,EC$1,FALSE)),"")</f>
        <v/>
      </c>
      <c r="ED42" s="111" t="str">
        <f>IFERROR(IF(VLOOKUP($FE42,'表１　R8補助（合計）'!$A$4:$FD$41,ED$1,FALSE)="","",VLOOKUP($FE42,'表１　R8補助（合計）'!$A$4:$FD$41,ED$1,FALSE)),"")</f>
        <v/>
      </c>
      <c r="EE42" s="111" t="str">
        <f>IFERROR(IF(VLOOKUP($FE42,'表１　R8補助（合計）'!$A$4:$FD$41,EE$1,FALSE)="","",VLOOKUP($FE42,'表１　R8補助（合計）'!$A$4:$FD$41,EE$1,FALSE)),"")</f>
        <v/>
      </c>
      <c r="EF42" s="112" t="str">
        <f>IFERROR(IF(VLOOKUP($FE42,'表１　R8補助（合計）'!$A$4:$FD$41,EF$1,FALSE)="","",VLOOKUP($FE42,'表１　R8補助（合計）'!$A$4:$FD$41,EF$1,FALSE)),"")</f>
        <v/>
      </c>
      <c r="EG42" s="111" t="str">
        <f>IFERROR(IF(VLOOKUP($FE42,'表１　R8補助（合計）'!$A$4:$FD$41,EG$1,FALSE)="","",VLOOKUP($FE42,'表１　R8補助（合計）'!$A$4:$FD$41,EG$1,FALSE)),"")</f>
        <v/>
      </c>
      <c r="EH42" s="111" t="str">
        <f>IFERROR(IF(VLOOKUP($FE42,'表１　R8補助（合計）'!$A$4:$FD$41,EH$1,FALSE)="","",VLOOKUP($FE42,'表１　R8補助（合計）'!$A$4:$FD$41,EH$1,FALSE)),"")</f>
        <v/>
      </c>
      <c r="EI42" s="111" t="str">
        <f>IFERROR(IF(VLOOKUP($FE42,'表１　R8補助（合計）'!$A$4:$FD$41,EI$1,FALSE)="","",VLOOKUP($FE42,'表１　R8補助（合計）'!$A$4:$FD$41,EI$1,FALSE)),"")</f>
        <v/>
      </c>
      <c r="EJ42" s="112" t="str">
        <f>IFERROR(IF(VLOOKUP($FE42,'表１　R8補助（合計）'!$A$4:$FD$41,EJ$1,FALSE)="","",VLOOKUP($FE42,'表１　R8補助（合計）'!$A$4:$FD$41,EJ$1,FALSE)),"")</f>
        <v/>
      </c>
      <c r="EK42" s="111" t="str">
        <f>IFERROR(IF(VLOOKUP($FE42,'表１　R8補助（合計）'!$A$4:$FD$41,EK$1,FALSE)="","",VLOOKUP($FE42,'表１　R8補助（合計）'!$A$4:$FD$41,EK$1,FALSE)),"")</f>
        <v/>
      </c>
      <c r="EL42" s="111" t="str">
        <f>IFERROR(IF(VLOOKUP($FE42,'表１　R8補助（合計）'!$A$4:$FD$41,EL$1,FALSE)="","",VLOOKUP($FE42,'表１　R8補助（合計）'!$A$4:$FD$41,EL$1,FALSE)),"")</f>
        <v/>
      </c>
      <c r="EM42" s="111" t="str">
        <f>IFERROR(IF(VLOOKUP($FE42,'表１　R8補助（合計）'!$A$4:$FD$41,EM$1,FALSE)="","",VLOOKUP($FE42,'表１　R8補助（合計）'!$A$4:$FD$41,EM$1,FALSE)),"")</f>
        <v/>
      </c>
      <c r="EN42" s="112" t="str">
        <f>IFERROR(IF(VLOOKUP($FE42,'表１　R8補助（合計）'!$A$4:$FD$41,EN$1,FALSE)="","",VLOOKUP($FE42,'表１　R8補助（合計）'!$A$4:$FD$41,EN$1,FALSE)),"")</f>
        <v/>
      </c>
      <c r="EO42" s="111" t="str">
        <f>IFERROR(IF(VLOOKUP($FE42,'表１　R8補助（合計）'!$A$4:$FD$41,EO$1,FALSE)="","",VLOOKUP($FE42,'表１　R8補助（合計）'!$A$4:$FD$41,EO$1,FALSE)),"")</f>
        <v/>
      </c>
      <c r="EP42" s="111" t="str">
        <f>IFERROR(IF(VLOOKUP($FE42,'表１　R8補助（合計）'!$A$4:$FD$41,EP$1,FALSE)="","",VLOOKUP($FE42,'表１　R8補助（合計）'!$A$4:$FD$41,EP$1,FALSE)),"")</f>
        <v/>
      </c>
      <c r="EQ42" s="111" t="str">
        <f>IFERROR(IF(VLOOKUP($FE42,'表１　R8補助（合計）'!$A$4:$FD$41,EQ$1,FALSE)="","",VLOOKUP($FE42,'表１　R8補助（合計）'!$A$4:$FD$41,EQ$1,FALSE)),"")</f>
        <v/>
      </c>
      <c r="ER42" s="112" t="str">
        <f>IFERROR(IF(VLOOKUP($FE42,'表１　R8補助（合計）'!$A$4:$FD$41,ER$1,FALSE)="","",VLOOKUP($FE42,'表１　R8補助（合計）'!$A$4:$FD$41,ER$1,FALSE)),"")</f>
        <v/>
      </c>
      <c r="ES42" s="111" t="str">
        <f>IFERROR(IF(VLOOKUP($FE42,'表１　R8補助（合計）'!$A$4:$FD$41,ES$1,FALSE)="","",VLOOKUP($FE42,'表１　R8補助（合計）'!$A$4:$FD$41,ES$1,FALSE)),"")</f>
        <v/>
      </c>
      <c r="ET42" s="111" t="str">
        <f>IFERROR(IF(VLOOKUP($FE42,'表１　R8補助（合計）'!$A$4:$FD$41,ET$1,FALSE)="","",VLOOKUP($FE42,'表１　R8補助（合計）'!$A$4:$FD$41,ET$1,FALSE)),"")</f>
        <v/>
      </c>
      <c r="EU42" s="111" t="str">
        <f>IFERROR(IF(VLOOKUP($FE42,'表１　R8補助（合計）'!$A$4:$FD$41,EU$1,FALSE)="","",VLOOKUP($FE42,'表１　R8補助（合計）'!$A$4:$FD$41,EU$1,FALSE)),"")</f>
        <v/>
      </c>
      <c r="EV42" s="112" t="str">
        <f>IFERROR(IF(VLOOKUP($FE42,'表１　R8補助（合計）'!$A$4:$FD$41,EV$1,FALSE)="","",VLOOKUP($FE42,'表１　R8補助（合計）'!$A$4:$FD$41,EV$1,FALSE)),"")</f>
        <v/>
      </c>
      <c r="EW42" s="111" t="str">
        <f>IFERROR(IF(VLOOKUP($FE42,'表１　R8補助（合計）'!$A$4:$FD$41,EW$1,FALSE)="","",VLOOKUP($FE42,'表１　R8補助（合計）'!$A$4:$FD$41,EW$1,FALSE)),"")</f>
        <v/>
      </c>
      <c r="EX42" s="111" t="str">
        <f>IFERROR(IF(VLOOKUP($FE42,'表１　R8補助（合計）'!$A$4:$FD$41,EX$1,FALSE)="","",VLOOKUP($FE42,'表１　R8補助（合計）'!$A$4:$FD$41,EX$1,FALSE)),"")</f>
        <v/>
      </c>
      <c r="EY42" s="111" t="str">
        <f>IFERROR(IF(VLOOKUP($FE42,'表１　R8補助（合計）'!$A$4:$FD$41,EY$1,FALSE)="","",VLOOKUP($FE42,'表１　R8補助（合計）'!$A$4:$FD$41,EY$1,FALSE)),"")</f>
        <v/>
      </c>
      <c r="EZ42" s="112" t="str">
        <f>IFERROR(IF(VLOOKUP($FE42,'表１　R8補助（合計）'!$A$4:$FD$41,EZ$1,FALSE)="","",VLOOKUP($FE42,'表１　R8補助（合計）'!$A$4:$FD$41,EZ$1,FALSE)),"")</f>
        <v/>
      </c>
      <c r="FA42" s="165" t="str">
        <f t="shared" si="122"/>
        <v/>
      </c>
      <c r="FB42" s="166" t="str">
        <f t="shared" si="122"/>
        <v/>
      </c>
      <c r="FC42" s="166" t="str">
        <f t="shared" si="122"/>
        <v/>
      </c>
      <c r="FD42" s="159" t="str">
        <f t="shared" si="122"/>
        <v/>
      </c>
      <c r="FE42" s="126"/>
      <c r="FF42" s="65">
        <f t="shared" si="121"/>
        <v>33</v>
      </c>
    </row>
    <row r="43" spans="1:162" ht="8.25" customHeight="1" x14ac:dyDescent="0.25">
      <c r="AJ43" s="114"/>
      <c r="AR43" s="2"/>
      <c r="AZ43" s="2"/>
      <c r="BD43" s="2"/>
      <c r="BH43" s="2"/>
      <c r="BL43" s="2"/>
      <c r="BP43" s="2"/>
      <c r="BT43" s="2"/>
      <c r="BX43" s="2"/>
      <c r="CB43" s="2"/>
      <c r="CF43" s="2"/>
      <c r="CJ43" s="2"/>
      <c r="CN43" s="2"/>
      <c r="CR43" s="2"/>
      <c r="CV43" s="2"/>
      <c r="CZ43" s="2"/>
      <c r="DD43" s="2"/>
      <c r="DH43" s="2"/>
      <c r="DL43" s="2"/>
      <c r="DP43" s="2"/>
      <c r="DT43" s="2"/>
      <c r="DX43" s="2"/>
      <c r="EB43" s="2"/>
      <c r="EF43" s="2"/>
      <c r="EJ43" s="2"/>
      <c r="EN43" s="2"/>
      <c r="ER43" s="2"/>
      <c r="EV43" s="2"/>
      <c r="EZ43" s="2"/>
      <c r="FD43" s="2"/>
      <c r="FF43" s="65">
        <f t="shared" si="121"/>
        <v>34</v>
      </c>
    </row>
    <row r="44" spans="1:162" x14ac:dyDescent="0.25">
      <c r="A44" s="83" t="s">
        <v>133</v>
      </c>
      <c r="AJ44" s="114"/>
      <c r="AR44" s="2"/>
      <c r="AZ44" s="2"/>
      <c r="BD44" s="2"/>
      <c r="BH44" s="2"/>
      <c r="BL44" s="2"/>
      <c r="BP44" s="2"/>
      <c r="BT44" s="2"/>
      <c r="BX44" s="2"/>
      <c r="CB44" s="2"/>
      <c r="CF44" s="2"/>
      <c r="CJ44" s="2"/>
      <c r="CN44" s="2"/>
      <c r="CR44" s="2"/>
      <c r="CV44" s="2"/>
      <c r="CZ44" s="2"/>
      <c r="DD44" s="2"/>
      <c r="DH44" s="2"/>
      <c r="DL44" s="2"/>
      <c r="DP44" s="2"/>
      <c r="DT44" s="2"/>
      <c r="DX44" s="2"/>
      <c r="EB44" s="2"/>
      <c r="EF44" s="2"/>
      <c r="EJ44" s="2"/>
      <c r="EN44" s="2"/>
      <c r="ER44" s="2"/>
      <c r="EV44" s="2"/>
      <c r="EZ44" s="2"/>
      <c r="FD44" s="2"/>
      <c r="FF44" s="65">
        <f t="shared" si="121"/>
        <v>35</v>
      </c>
    </row>
    <row r="45" spans="1:162" x14ac:dyDescent="0.25">
      <c r="A45" s="2" t="s">
        <v>72</v>
      </c>
      <c r="AJ45" s="114"/>
      <c r="AR45" s="2"/>
      <c r="AZ45" s="2"/>
      <c r="BD45" s="2"/>
      <c r="BH45" s="2"/>
      <c r="BL45" s="2"/>
      <c r="BP45" s="2"/>
      <c r="BT45" s="2"/>
      <c r="BX45" s="2"/>
      <c r="CB45" s="2"/>
      <c r="CF45" s="2"/>
      <c r="CJ45" s="2"/>
      <c r="CN45" s="2"/>
      <c r="CR45" s="2"/>
      <c r="CV45" s="2"/>
      <c r="CZ45" s="2"/>
      <c r="DD45" s="2"/>
      <c r="DH45" s="2"/>
      <c r="DL45" s="2"/>
      <c r="DP45" s="2"/>
      <c r="DT45" s="2"/>
      <c r="DX45" s="2"/>
      <c r="EB45" s="2"/>
      <c r="EF45" s="2"/>
      <c r="EJ45" s="2"/>
      <c r="EN45" s="2"/>
      <c r="ER45" s="2"/>
      <c r="EV45" s="2"/>
      <c r="EZ45" s="2"/>
      <c r="FD45" s="2"/>
      <c r="FF45" s="65">
        <f t="shared" si="121"/>
        <v>36</v>
      </c>
    </row>
    <row r="46" spans="1:162" x14ac:dyDescent="0.25">
      <c r="A46" s="83"/>
      <c r="AJ46" s="114"/>
      <c r="AR46" s="2"/>
      <c r="AZ46" s="2"/>
      <c r="BD46" s="2"/>
      <c r="BH46" s="2"/>
      <c r="BL46" s="2"/>
      <c r="BP46" s="2"/>
      <c r="BT46" s="2"/>
      <c r="BX46" s="2"/>
      <c r="CB46" s="2"/>
      <c r="CF46" s="2"/>
      <c r="CJ46" s="2"/>
      <c r="CN46" s="2"/>
      <c r="CR46" s="2"/>
      <c r="CV46" s="2"/>
      <c r="CZ46" s="2"/>
      <c r="DD46" s="2"/>
      <c r="DH46" s="2"/>
      <c r="DL46" s="2"/>
      <c r="DP46" s="2"/>
      <c r="DT46" s="2"/>
      <c r="DX46" s="2"/>
      <c r="EB46" s="2"/>
      <c r="EF46" s="2"/>
      <c r="EJ46" s="2"/>
      <c r="EN46" s="2"/>
      <c r="ER46" s="2"/>
      <c r="EV46" s="2"/>
      <c r="EZ46" s="2"/>
      <c r="FD46" s="2"/>
      <c r="FF46" s="65">
        <f t="shared" si="121"/>
        <v>37</v>
      </c>
    </row>
    <row r="47" spans="1:162" x14ac:dyDescent="0.25">
      <c r="AJ47" s="114"/>
      <c r="AR47" s="2"/>
      <c r="AZ47" s="2"/>
      <c r="BD47" s="2"/>
      <c r="BH47" s="2"/>
      <c r="BL47" s="2"/>
      <c r="BP47" s="2"/>
      <c r="BT47" s="2"/>
      <c r="BX47" s="2"/>
      <c r="CB47" s="2"/>
      <c r="CF47" s="2"/>
      <c r="CJ47" s="2"/>
      <c r="CN47" s="2"/>
      <c r="CR47" s="2"/>
      <c r="CV47" s="2"/>
      <c r="CZ47" s="2"/>
      <c r="DD47" s="2"/>
      <c r="DH47" s="2"/>
      <c r="DL47" s="2"/>
      <c r="DP47" s="2"/>
      <c r="DT47" s="2"/>
      <c r="DX47" s="2"/>
      <c r="EB47" s="2"/>
      <c r="EF47" s="2"/>
      <c r="EJ47" s="2"/>
      <c r="EN47" s="2"/>
      <c r="ER47" s="2"/>
      <c r="EV47" s="2"/>
      <c r="EZ47" s="2"/>
      <c r="FD47" s="2"/>
      <c r="FF47" s="65">
        <f t="shared" ref="FF47:FF69" si="134">ROW(FA47)-9</f>
        <v>38</v>
      </c>
    </row>
    <row r="48" spans="1:162" x14ac:dyDescent="0.25">
      <c r="AJ48" s="114"/>
      <c r="AR48" s="2"/>
      <c r="AZ48" s="2"/>
      <c r="BD48" s="2"/>
      <c r="BH48" s="2"/>
      <c r="BL48" s="2"/>
      <c r="BP48" s="2"/>
      <c r="BT48" s="2"/>
      <c r="BX48" s="2"/>
      <c r="CB48" s="2"/>
      <c r="CF48" s="2"/>
      <c r="CJ48" s="2"/>
      <c r="CN48" s="2"/>
      <c r="CR48" s="2"/>
      <c r="CV48" s="2"/>
      <c r="CZ48" s="2"/>
      <c r="DD48" s="2"/>
      <c r="DH48" s="2"/>
      <c r="DL48" s="2"/>
      <c r="DP48" s="2"/>
      <c r="DT48" s="2"/>
      <c r="DX48" s="2"/>
      <c r="EB48" s="2"/>
      <c r="EF48" s="2"/>
      <c r="EJ48" s="2"/>
      <c r="EN48" s="2"/>
      <c r="ER48" s="2"/>
      <c r="EV48" s="2"/>
      <c r="EZ48" s="2"/>
      <c r="FD48" s="2"/>
      <c r="FF48" s="65">
        <f t="shared" si="134"/>
        <v>39</v>
      </c>
    </row>
    <row r="49" spans="36:162" x14ac:dyDescent="0.25">
      <c r="AJ49" s="114"/>
      <c r="AR49" s="2"/>
      <c r="AZ49" s="2"/>
      <c r="BD49" s="2"/>
      <c r="BH49" s="2"/>
      <c r="BL49" s="2"/>
      <c r="BP49" s="2"/>
      <c r="BT49" s="2"/>
      <c r="BX49" s="2"/>
      <c r="CB49" s="2"/>
      <c r="CF49" s="2"/>
      <c r="CJ49" s="2"/>
      <c r="CN49" s="2"/>
      <c r="CR49" s="2"/>
      <c r="CV49" s="2"/>
      <c r="CZ49" s="2"/>
      <c r="DD49" s="2"/>
      <c r="DH49" s="2"/>
      <c r="DL49" s="2"/>
      <c r="DP49" s="2"/>
      <c r="DT49" s="2"/>
      <c r="DX49" s="2"/>
      <c r="EB49" s="2"/>
      <c r="EF49" s="2"/>
      <c r="EJ49" s="2"/>
      <c r="EN49" s="2"/>
      <c r="ER49" s="2"/>
      <c r="EV49" s="2"/>
      <c r="EZ49" s="2"/>
      <c r="FD49" s="2"/>
      <c r="FF49" s="65">
        <f t="shared" si="134"/>
        <v>40</v>
      </c>
    </row>
    <row r="50" spans="36:162" x14ac:dyDescent="0.25">
      <c r="AJ50" s="114"/>
      <c r="AR50" s="2"/>
      <c r="AZ50" s="2"/>
      <c r="BD50" s="2"/>
      <c r="BH50" s="2"/>
      <c r="BL50" s="2"/>
      <c r="BP50" s="2"/>
      <c r="BT50" s="2"/>
      <c r="BX50" s="2"/>
      <c r="CB50" s="2"/>
      <c r="CF50" s="2"/>
      <c r="CJ50" s="2"/>
      <c r="CN50" s="2"/>
      <c r="CR50" s="2"/>
      <c r="CV50" s="2"/>
      <c r="CZ50" s="2"/>
      <c r="DD50" s="2"/>
      <c r="DH50" s="2"/>
      <c r="DL50" s="2"/>
      <c r="DP50" s="2"/>
      <c r="DT50" s="2"/>
      <c r="DX50" s="2"/>
      <c r="EB50" s="2"/>
      <c r="EF50" s="2"/>
      <c r="EJ50" s="2"/>
      <c r="EN50" s="2"/>
      <c r="ER50" s="2"/>
      <c r="EV50" s="2"/>
      <c r="EZ50" s="2"/>
      <c r="FD50" s="2"/>
      <c r="FF50" s="65">
        <f t="shared" si="134"/>
        <v>41</v>
      </c>
    </row>
    <row r="51" spans="36:162" x14ac:dyDescent="0.25">
      <c r="AJ51" s="114"/>
      <c r="AR51" s="2"/>
      <c r="AZ51" s="2"/>
      <c r="BD51" s="2"/>
      <c r="BH51" s="2"/>
      <c r="BL51" s="2"/>
      <c r="BP51" s="2"/>
      <c r="BT51" s="2"/>
      <c r="BX51" s="2"/>
      <c r="CB51" s="2"/>
      <c r="CF51" s="2"/>
      <c r="CJ51" s="2"/>
      <c r="CN51" s="2"/>
      <c r="CR51" s="2"/>
      <c r="CV51" s="2"/>
      <c r="CZ51" s="2"/>
      <c r="DD51" s="2"/>
      <c r="DH51" s="2"/>
      <c r="DL51" s="2"/>
      <c r="DP51" s="2"/>
      <c r="DT51" s="2"/>
      <c r="DX51" s="2"/>
      <c r="EB51" s="2"/>
      <c r="EF51" s="2"/>
      <c r="EJ51" s="2"/>
      <c r="EN51" s="2"/>
      <c r="ER51" s="2"/>
      <c r="EV51" s="2"/>
      <c r="EZ51" s="2"/>
      <c r="FD51" s="2"/>
      <c r="FF51" s="65">
        <f t="shared" si="134"/>
        <v>42</v>
      </c>
    </row>
    <row r="52" spans="36:162" x14ac:dyDescent="0.25">
      <c r="AJ52" s="114"/>
      <c r="AR52" s="2"/>
      <c r="AZ52" s="2"/>
      <c r="BD52" s="2"/>
      <c r="BH52" s="2"/>
      <c r="BL52" s="2"/>
      <c r="BP52" s="2"/>
      <c r="BT52" s="2"/>
      <c r="BX52" s="2"/>
      <c r="CB52" s="2"/>
      <c r="CF52" s="2"/>
      <c r="CJ52" s="2"/>
      <c r="CN52" s="2"/>
      <c r="CR52" s="2"/>
      <c r="CV52" s="2"/>
      <c r="CZ52" s="2"/>
      <c r="DD52" s="2"/>
      <c r="DH52" s="2"/>
      <c r="DL52" s="2"/>
      <c r="DP52" s="2"/>
      <c r="DT52" s="2"/>
      <c r="DX52" s="2"/>
      <c r="EB52" s="2"/>
      <c r="EF52" s="2"/>
      <c r="EJ52" s="2"/>
      <c r="EN52" s="2"/>
      <c r="ER52" s="2"/>
      <c r="EV52" s="2"/>
      <c r="EZ52" s="2"/>
      <c r="FD52" s="2"/>
      <c r="FF52" s="65">
        <f t="shared" si="134"/>
        <v>43</v>
      </c>
    </row>
    <row r="53" spans="36:162" x14ac:dyDescent="0.25">
      <c r="AJ53" s="114"/>
      <c r="AR53" s="2"/>
      <c r="AZ53" s="2"/>
      <c r="BD53" s="2"/>
      <c r="BH53" s="2"/>
      <c r="BL53" s="2"/>
      <c r="BP53" s="2"/>
      <c r="BT53" s="2"/>
      <c r="BX53" s="2"/>
      <c r="CB53" s="2"/>
      <c r="CF53" s="2"/>
      <c r="CJ53" s="2"/>
      <c r="CN53" s="2"/>
      <c r="CR53" s="2"/>
      <c r="CV53" s="2"/>
      <c r="CZ53" s="2"/>
      <c r="DD53" s="2"/>
      <c r="DH53" s="2"/>
      <c r="DL53" s="2"/>
      <c r="DP53" s="2"/>
      <c r="DT53" s="2"/>
      <c r="DX53" s="2"/>
      <c r="EB53" s="2"/>
      <c r="EF53" s="2"/>
      <c r="EJ53" s="2"/>
      <c r="EN53" s="2"/>
      <c r="ER53" s="2"/>
      <c r="EV53" s="2"/>
      <c r="EZ53" s="2"/>
      <c r="FD53" s="2"/>
      <c r="FF53" s="65">
        <f t="shared" si="134"/>
        <v>44</v>
      </c>
    </row>
    <row r="54" spans="36:162" x14ac:dyDescent="0.25">
      <c r="AJ54" s="114"/>
      <c r="AR54" s="2"/>
      <c r="AZ54" s="2"/>
      <c r="BD54" s="2"/>
      <c r="BH54" s="2"/>
      <c r="BL54" s="2"/>
      <c r="BP54" s="2"/>
      <c r="BT54" s="2"/>
      <c r="BX54" s="2"/>
      <c r="CB54" s="2"/>
      <c r="CF54" s="2"/>
      <c r="CJ54" s="2"/>
      <c r="CN54" s="2"/>
      <c r="CR54" s="2"/>
      <c r="CV54" s="2"/>
      <c r="CZ54" s="2"/>
      <c r="DD54" s="2"/>
      <c r="DH54" s="2"/>
      <c r="DL54" s="2"/>
      <c r="DP54" s="2"/>
      <c r="DT54" s="2"/>
      <c r="DX54" s="2"/>
      <c r="EB54" s="2"/>
      <c r="EF54" s="2"/>
      <c r="EJ54" s="2"/>
      <c r="EN54" s="2"/>
      <c r="ER54" s="2"/>
      <c r="EV54" s="2"/>
      <c r="EZ54" s="2"/>
      <c r="FD54" s="2"/>
      <c r="FF54" s="65">
        <f t="shared" si="134"/>
        <v>45</v>
      </c>
    </row>
    <row r="55" spans="36:162" x14ac:dyDescent="0.25">
      <c r="AJ55" s="114"/>
      <c r="AR55" s="2"/>
      <c r="AZ55" s="2"/>
      <c r="BD55" s="2"/>
      <c r="BH55" s="2"/>
      <c r="BL55" s="2"/>
      <c r="BP55" s="2"/>
      <c r="BT55" s="2"/>
      <c r="BX55" s="2"/>
      <c r="CB55" s="2"/>
      <c r="CF55" s="2"/>
      <c r="CJ55" s="2"/>
      <c r="CN55" s="2"/>
      <c r="CR55" s="2"/>
      <c r="CV55" s="2"/>
      <c r="CZ55" s="2"/>
      <c r="DD55" s="2"/>
      <c r="DH55" s="2"/>
      <c r="DL55" s="2"/>
      <c r="DP55" s="2"/>
      <c r="DT55" s="2"/>
      <c r="DX55" s="2"/>
      <c r="EB55" s="2"/>
      <c r="EF55" s="2"/>
      <c r="EJ55" s="2"/>
      <c r="EN55" s="2"/>
      <c r="ER55" s="2"/>
      <c r="EV55" s="2"/>
      <c r="EZ55" s="2"/>
      <c r="FD55" s="2"/>
      <c r="FF55" s="65">
        <f t="shared" si="134"/>
        <v>46</v>
      </c>
    </row>
    <row r="56" spans="36:162" x14ac:dyDescent="0.25">
      <c r="AJ56" s="114"/>
      <c r="AR56" s="2"/>
      <c r="AZ56" s="2"/>
      <c r="BD56" s="2"/>
      <c r="BH56" s="2"/>
      <c r="BL56" s="2"/>
      <c r="BP56" s="2"/>
      <c r="BT56" s="2"/>
      <c r="BX56" s="2"/>
      <c r="CB56" s="2"/>
      <c r="CF56" s="2"/>
      <c r="CJ56" s="2"/>
      <c r="CN56" s="2"/>
      <c r="CR56" s="2"/>
      <c r="CV56" s="2"/>
      <c r="CZ56" s="2"/>
      <c r="DD56" s="2"/>
      <c r="DH56" s="2"/>
      <c r="DL56" s="2"/>
      <c r="DP56" s="2"/>
      <c r="DT56" s="2"/>
      <c r="DX56" s="2"/>
      <c r="EB56" s="2"/>
      <c r="EF56" s="2"/>
      <c r="EJ56" s="2"/>
      <c r="EN56" s="2"/>
      <c r="ER56" s="2"/>
      <c r="EV56" s="2"/>
      <c r="EZ56" s="2"/>
      <c r="FD56" s="2"/>
      <c r="FF56" s="65">
        <f t="shared" si="134"/>
        <v>47</v>
      </c>
    </row>
    <row r="57" spans="36:162" x14ac:dyDescent="0.25">
      <c r="AJ57" s="114"/>
      <c r="AR57" s="2"/>
      <c r="AZ57" s="2"/>
      <c r="BD57" s="2"/>
      <c r="BH57" s="2"/>
      <c r="BL57" s="2"/>
      <c r="BP57" s="2"/>
      <c r="BT57" s="2"/>
      <c r="BX57" s="2"/>
      <c r="CB57" s="2"/>
      <c r="CF57" s="2"/>
      <c r="CJ57" s="2"/>
      <c r="CN57" s="2"/>
      <c r="CR57" s="2"/>
      <c r="CV57" s="2"/>
      <c r="CZ57" s="2"/>
      <c r="DD57" s="2"/>
      <c r="DH57" s="2"/>
      <c r="DL57" s="2"/>
      <c r="DP57" s="2"/>
      <c r="DT57" s="2"/>
      <c r="DX57" s="2"/>
      <c r="EB57" s="2"/>
      <c r="EF57" s="2"/>
      <c r="EJ57" s="2"/>
      <c r="EN57" s="2"/>
      <c r="ER57" s="2"/>
      <c r="EV57" s="2"/>
      <c r="EZ57" s="2"/>
      <c r="FD57" s="2"/>
      <c r="FF57" s="65">
        <f t="shared" si="134"/>
        <v>48</v>
      </c>
    </row>
    <row r="58" spans="36:162" x14ac:dyDescent="0.25">
      <c r="AJ58" s="114"/>
      <c r="AR58" s="2"/>
      <c r="AZ58" s="2"/>
      <c r="BD58" s="2"/>
      <c r="BH58" s="2"/>
      <c r="BL58" s="2"/>
      <c r="BP58" s="2"/>
      <c r="BT58" s="2"/>
      <c r="BX58" s="2"/>
      <c r="CB58" s="2"/>
      <c r="CF58" s="2"/>
      <c r="CJ58" s="2"/>
      <c r="CN58" s="2"/>
      <c r="CR58" s="2"/>
      <c r="CV58" s="2"/>
      <c r="CZ58" s="2"/>
      <c r="DD58" s="2"/>
      <c r="DH58" s="2"/>
      <c r="DL58" s="2"/>
      <c r="DP58" s="2"/>
      <c r="DT58" s="2"/>
      <c r="DX58" s="2"/>
      <c r="EB58" s="2"/>
      <c r="EF58" s="2"/>
      <c r="EJ58" s="2"/>
      <c r="EN58" s="2"/>
      <c r="ER58" s="2"/>
      <c r="EV58" s="2"/>
      <c r="EZ58" s="2"/>
      <c r="FD58" s="2"/>
      <c r="FF58" s="65">
        <f t="shared" si="134"/>
        <v>49</v>
      </c>
    </row>
    <row r="59" spans="36:162" x14ac:dyDescent="0.25">
      <c r="AJ59" s="114"/>
      <c r="AR59" s="2"/>
      <c r="AZ59" s="2"/>
      <c r="BD59" s="2"/>
      <c r="BH59" s="2"/>
      <c r="BL59" s="2"/>
      <c r="BP59" s="2"/>
      <c r="BT59" s="2"/>
      <c r="BX59" s="2"/>
      <c r="CB59" s="2"/>
      <c r="CF59" s="2"/>
      <c r="CJ59" s="2"/>
      <c r="CN59" s="2"/>
      <c r="CR59" s="2"/>
      <c r="CV59" s="2"/>
      <c r="CZ59" s="2"/>
      <c r="DD59" s="2"/>
      <c r="DH59" s="2"/>
      <c r="DL59" s="2"/>
      <c r="DP59" s="2"/>
      <c r="DT59" s="2"/>
      <c r="DX59" s="2"/>
      <c r="EB59" s="2"/>
      <c r="EF59" s="2"/>
      <c r="EJ59" s="2"/>
      <c r="EN59" s="2"/>
      <c r="ER59" s="2"/>
      <c r="EV59" s="2"/>
      <c r="EZ59" s="2"/>
      <c r="FD59" s="2"/>
      <c r="FF59" s="65">
        <f t="shared" si="134"/>
        <v>50</v>
      </c>
    </row>
    <row r="60" spans="36:162" x14ac:dyDescent="0.25">
      <c r="AJ60" s="114"/>
      <c r="AR60" s="2"/>
      <c r="AZ60" s="2"/>
      <c r="BD60" s="2"/>
      <c r="BH60" s="2"/>
      <c r="BL60" s="2"/>
      <c r="BP60" s="2"/>
      <c r="BT60" s="2"/>
      <c r="BX60" s="2"/>
      <c r="CB60" s="2"/>
      <c r="CF60" s="2"/>
      <c r="CJ60" s="2"/>
      <c r="CN60" s="2"/>
      <c r="CR60" s="2"/>
      <c r="CV60" s="2"/>
      <c r="CZ60" s="2"/>
      <c r="DD60" s="2"/>
      <c r="DH60" s="2"/>
      <c r="DL60" s="2"/>
      <c r="DP60" s="2"/>
      <c r="DT60" s="2"/>
      <c r="DX60" s="2"/>
      <c r="EB60" s="2"/>
      <c r="EF60" s="2"/>
      <c r="EJ60" s="2"/>
      <c r="EN60" s="2"/>
      <c r="ER60" s="2"/>
      <c r="EV60" s="2"/>
      <c r="EZ60" s="2"/>
      <c r="FD60" s="2"/>
      <c r="FF60" s="65">
        <f t="shared" si="134"/>
        <v>51</v>
      </c>
    </row>
    <row r="61" spans="36:162" x14ac:dyDescent="0.25">
      <c r="AJ61" s="114"/>
      <c r="AR61" s="2"/>
      <c r="AZ61" s="2"/>
      <c r="BD61" s="2"/>
      <c r="BH61" s="2"/>
      <c r="BL61" s="2"/>
      <c r="BP61" s="2"/>
      <c r="BT61" s="2"/>
      <c r="BX61" s="2"/>
      <c r="CB61" s="2"/>
      <c r="CF61" s="2"/>
      <c r="CJ61" s="2"/>
      <c r="CN61" s="2"/>
      <c r="CR61" s="2"/>
      <c r="CV61" s="2"/>
      <c r="CZ61" s="2"/>
      <c r="DD61" s="2"/>
      <c r="DH61" s="2"/>
      <c r="DL61" s="2"/>
      <c r="DP61" s="2"/>
      <c r="DT61" s="2"/>
      <c r="DX61" s="2"/>
      <c r="EB61" s="2"/>
      <c r="EF61" s="2"/>
      <c r="EJ61" s="2"/>
      <c r="EN61" s="2"/>
      <c r="ER61" s="2"/>
      <c r="EV61" s="2"/>
      <c r="EZ61" s="2"/>
      <c r="FD61" s="2"/>
      <c r="FF61" s="65">
        <f t="shared" si="134"/>
        <v>52</v>
      </c>
    </row>
    <row r="62" spans="36:162" x14ac:dyDescent="0.25">
      <c r="AJ62" s="114"/>
      <c r="AR62" s="2"/>
      <c r="AZ62" s="2"/>
      <c r="BD62" s="2"/>
      <c r="BH62" s="2"/>
      <c r="BL62" s="2"/>
      <c r="BP62" s="2"/>
      <c r="BT62" s="2"/>
      <c r="BX62" s="2"/>
      <c r="CB62" s="2"/>
      <c r="CF62" s="2"/>
      <c r="CJ62" s="2"/>
      <c r="CN62" s="2"/>
      <c r="CR62" s="2"/>
      <c r="CV62" s="2"/>
      <c r="CZ62" s="2"/>
      <c r="DD62" s="2"/>
      <c r="DH62" s="2"/>
      <c r="DL62" s="2"/>
      <c r="DP62" s="2"/>
      <c r="DT62" s="2"/>
      <c r="DX62" s="2"/>
      <c r="EB62" s="2"/>
      <c r="EF62" s="2"/>
      <c r="EJ62" s="2"/>
      <c r="EN62" s="2"/>
      <c r="ER62" s="2"/>
      <c r="EV62" s="2"/>
      <c r="EZ62" s="2"/>
      <c r="FD62" s="2"/>
      <c r="FF62" s="65">
        <f t="shared" si="134"/>
        <v>53</v>
      </c>
    </row>
    <row r="63" spans="36:162" x14ac:dyDescent="0.25">
      <c r="AJ63" s="114"/>
      <c r="AR63" s="2"/>
      <c r="AZ63" s="2"/>
      <c r="BD63" s="2"/>
      <c r="BH63" s="2"/>
      <c r="BL63" s="2"/>
      <c r="BP63" s="2"/>
      <c r="BT63" s="2"/>
      <c r="BX63" s="2"/>
      <c r="CB63" s="2"/>
      <c r="CF63" s="2"/>
      <c r="CJ63" s="2"/>
      <c r="CN63" s="2"/>
      <c r="CR63" s="2"/>
      <c r="CV63" s="2"/>
      <c r="CZ63" s="2"/>
      <c r="DD63" s="2"/>
      <c r="DH63" s="2"/>
      <c r="DL63" s="2"/>
      <c r="DP63" s="2"/>
      <c r="DT63" s="2"/>
      <c r="DX63" s="2"/>
      <c r="EB63" s="2"/>
      <c r="EF63" s="2"/>
      <c r="EJ63" s="2"/>
      <c r="EN63" s="2"/>
      <c r="ER63" s="2"/>
      <c r="EV63" s="2"/>
      <c r="EZ63" s="2"/>
      <c r="FD63" s="2"/>
      <c r="FF63" s="65">
        <f t="shared" si="134"/>
        <v>54</v>
      </c>
    </row>
    <row r="64" spans="36:162" x14ac:dyDescent="0.25">
      <c r="AJ64" s="114"/>
      <c r="AR64" s="2"/>
      <c r="AZ64" s="2"/>
      <c r="BD64" s="2"/>
      <c r="BH64" s="2"/>
      <c r="BL64" s="2"/>
      <c r="BP64" s="2"/>
      <c r="BT64" s="2"/>
      <c r="BX64" s="2"/>
      <c r="CB64" s="2"/>
      <c r="CF64" s="2"/>
      <c r="CJ64" s="2"/>
      <c r="CN64" s="2"/>
      <c r="CR64" s="2"/>
      <c r="CV64" s="2"/>
      <c r="CZ64" s="2"/>
      <c r="DD64" s="2"/>
      <c r="DH64" s="2"/>
      <c r="DL64" s="2"/>
      <c r="DP64" s="2"/>
      <c r="DT64" s="2"/>
      <c r="DX64" s="2"/>
      <c r="EB64" s="2"/>
      <c r="EF64" s="2"/>
      <c r="EJ64" s="2"/>
      <c r="EN64" s="2"/>
      <c r="ER64" s="2"/>
      <c r="EV64" s="2"/>
      <c r="EZ64" s="2"/>
      <c r="FD64" s="2"/>
      <c r="FF64" s="65">
        <f t="shared" si="134"/>
        <v>55</v>
      </c>
    </row>
    <row r="65" spans="36:162" x14ac:dyDescent="0.25">
      <c r="AJ65" s="114"/>
      <c r="AR65" s="2"/>
      <c r="AZ65" s="2"/>
      <c r="BD65" s="2"/>
      <c r="BH65" s="2"/>
      <c r="BL65" s="2"/>
      <c r="BP65" s="2"/>
      <c r="BT65" s="2"/>
      <c r="BX65" s="2"/>
      <c r="CB65" s="2"/>
      <c r="CF65" s="2"/>
      <c r="CJ65" s="2"/>
      <c r="CN65" s="2"/>
      <c r="CR65" s="2"/>
      <c r="CV65" s="2"/>
      <c r="CZ65" s="2"/>
      <c r="DD65" s="2"/>
      <c r="DH65" s="2"/>
      <c r="DL65" s="2"/>
      <c r="DP65" s="2"/>
      <c r="DT65" s="2"/>
      <c r="DX65" s="2"/>
      <c r="EB65" s="2"/>
      <c r="EF65" s="2"/>
      <c r="EJ65" s="2"/>
      <c r="EN65" s="2"/>
      <c r="ER65" s="2"/>
      <c r="EV65" s="2"/>
      <c r="EZ65" s="2"/>
      <c r="FD65" s="2"/>
      <c r="FF65" s="65">
        <f t="shared" si="134"/>
        <v>56</v>
      </c>
    </row>
    <row r="66" spans="36:162" x14ac:dyDescent="0.25">
      <c r="AJ66" s="114"/>
      <c r="AR66" s="2"/>
      <c r="AZ66" s="2"/>
      <c r="BD66" s="2"/>
      <c r="BH66" s="2"/>
      <c r="BL66" s="2"/>
      <c r="BP66" s="2"/>
      <c r="BT66" s="2"/>
      <c r="BX66" s="2"/>
      <c r="CB66" s="2"/>
      <c r="CF66" s="2"/>
      <c r="CJ66" s="2"/>
      <c r="CN66" s="2"/>
      <c r="CR66" s="2"/>
      <c r="CV66" s="2"/>
      <c r="CZ66" s="2"/>
      <c r="DD66" s="2"/>
      <c r="DH66" s="2"/>
      <c r="DL66" s="2"/>
      <c r="DP66" s="2"/>
      <c r="DT66" s="2"/>
      <c r="DX66" s="2"/>
      <c r="EB66" s="2"/>
      <c r="EF66" s="2"/>
      <c r="EJ66" s="2"/>
      <c r="EN66" s="2"/>
      <c r="ER66" s="2"/>
      <c r="EV66" s="2"/>
      <c r="EZ66" s="2"/>
      <c r="FD66" s="2"/>
      <c r="FF66" s="65">
        <f t="shared" si="134"/>
        <v>57</v>
      </c>
    </row>
    <row r="67" spans="36:162" x14ac:dyDescent="0.25">
      <c r="AJ67" s="114"/>
      <c r="AR67" s="2"/>
      <c r="AZ67" s="2"/>
      <c r="BD67" s="2"/>
      <c r="BH67" s="2"/>
      <c r="BL67" s="2"/>
      <c r="BP67" s="2"/>
      <c r="BT67" s="2"/>
      <c r="BX67" s="2"/>
      <c r="CB67" s="2"/>
      <c r="CF67" s="2"/>
      <c r="CJ67" s="2"/>
      <c r="CN67" s="2"/>
      <c r="CR67" s="2"/>
      <c r="CV67" s="2"/>
      <c r="CZ67" s="2"/>
      <c r="DD67" s="2"/>
      <c r="DH67" s="2"/>
      <c r="DL67" s="2"/>
      <c r="DP67" s="2"/>
      <c r="DT67" s="2"/>
      <c r="DX67" s="2"/>
      <c r="EB67" s="2"/>
      <c r="EF67" s="2"/>
      <c r="EJ67" s="2"/>
      <c r="EN67" s="2"/>
      <c r="ER67" s="2"/>
      <c r="EV67" s="2"/>
      <c r="EZ67" s="2"/>
      <c r="FD67" s="2"/>
      <c r="FF67" s="65">
        <f t="shared" si="134"/>
        <v>58</v>
      </c>
    </row>
    <row r="68" spans="36:162" x14ac:dyDescent="0.25">
      <c r="AJ68" s="114"/>
      <c r="AR68" s="2"/>
      <c r="AZ68" s="2"/>
      <c r="BD68" s="2"/>
      <c r="BH68" s="2"/>
      <c r="BL68" s="2"/>
      <c r="BP68" s="2"/>
      <c r="BT68" s="2"/>
      <c r="BX68" s="2"/>
      <c r="CB68" s="2"/>
      <c r="CF68" s="2"/>
      <c r="CJ68" s="2"/>
      <c r="CN68" s="2"/>
      <c r="CR68" s="2"/>
      <c r="CV68" s="2"/>
      <c r="CZ68" s="2"/>
      <c r="DD68" s="2"/>
      <c r="DH68" s="2"/>
      <c r="DL68" s="2"/>
      <c r="DP68" s="2"/>
      <c r="DT68" s="2"/>
      <c r="DX68" s="2"/>
      <c r="EB68" s="2"/>
      <c r="EF68" s="2"/>
      <c r="EJ68" s="2"/>
      <c r="EN68" s="2"/>
      <c r="ER68" s="2"/>
      <c r="EV68" s="2"/>
      <c r="EZ68" s="2"/>
      <c r="FD68" s="2"/>
      <c r="FF68" s="65">
        <f t="shared" si="134"/>
        <v>59</v>
      </c>
    </row>
    <row r="69" spans="36:162" x14ac:dyDescent="0.25">
      <c r="AJ69" s="114"/>
      <c r="AR69" s="2"/>
      <c r="AZ69" s="2"/>
      <c r="BD69" s="2"/>
      <c r="BH69" s="2"/>
      <c r="BL69" s="2"/>
      <c r="BP69" s="2"/>
      <c r="BT69" s="2"/>
      <c r="BX69" s="2"/>
      <c r="CB69" s="2"/>
      <c r="CF69" s="2"/>
      <c r="CJ69" s="2"/>
      <c r="CN69" s="2"/>
      <c r="CR69" s="2"/>
      <c r="CV69" s="2"/>
      <c r="CZ69" s="2"/>
      <c r="DD69" s="2"/>
      <c r="DH69" s="2"/>
      <c r="DL69" s="2"/>
      <c r="DP69" s="2"/>
      <c r="DT69" s="2"/>
      <c r="DX69" s="2"/>
      <c r="EB69" s="2"/>
      <c r="EF69" s="2"/>
      <c r="EJ69" s="2"/>
      <c r="EN69" s="2"/>
      <c r="ER69" s="2"/>
      <c r="EV69" s="2"/>
      <c r="EZ69" s="2"/>
      <c r="FD69" s="2"/>
      <c r="FF69" s="65">
        <f t="shared" si="134"/>
        <v>60</v>
      </c>
    </row>
    <row r="70" spans="36:162" x14ac:dyDescent="0.25">
      <c r="AJ70" s="114"/>
      <c r="AR70" s="2"/>
      <c r="AZ70" s="2"/>
      <c r="BD70" s="2"/>
      <c r="BH70" s="2"/>
      <c r="BL70" s="2"/>
      <c r="BP70" s="2"/>
      <c r="BT70" s="2"/>
      <c r="BX70" s="2"/>
      <c r="CB70" s="2"/>
      <c r="CF70" s="2"/>
      <c r="CJ70" s="2"/>
      <c r="CN70" s="2"/>
      <c r="CR70" s="2"/>
      <c r="CV70" s="2"/>
      <c r="CZ70" s="2"/>
      <c r="DD70" s="2"/>
      <c r="DH70" s="2"/>
      <c r="DL70" s="2"/>
      <c r="DP70" s="2"/>
      <c r="DT70" s="2"/>
      <c r="DX70" s="2"/>
      <c r="EB70" s="2"/>
      <c r="EF70" s="2"/>
      <c r="EJ70" s="2"/>
      <c r="EN70" s="2"/>
      <c r="ER70" s="2"/>
      <c r="EV70" s="2"/>
      <c r="EZ70" s="2"/>
      <c r="FD70" s="2"/>
    </row>
    <row r="71" spans="36:162" x14ac:dyDescent="0.25">
      <c r="AJ71" s="114"/>
      <c r="AR71" s="2"/>
      <c r="AZ71" s="2"/>
      <c r="BD71" s="2"/>
      <c r="BH71" s="2"/>
      <c r="BL71" s="2"/>
      <c r="BP71" s="2"/>
      <c r="BT71" s="2"/>
      <c r="BX71" s="2"/>
      <c r="CB71" s="2"/>
      <c r="CF71" s="2"/>
      <c r="CJ71" s="2"/>
      <c r="CN71" s="2"/>
      <c r="CR71" s="2"/>
      <c r="CV71" s="2"/>
      <c r="CZ71" s="2"/>
      <c r="DD71" s="2"/>
      <c r="DH71" s="2"/>
      <c r="DL71" s="2"/>
      <c r="DP71" s="2"/>
      <c r="DT71" s="2"/>
      <c r="DX71" s="2"/>
      <c r="EB71" s="2"/>
      <c r="EF71" s="2"/>
      <c r="EJ71" s="2"/>
      <c r="EN71" s="2"/>
      <c r="ER71" s="2"/>
      <c r="EV71" s="2"/>
      <c r="EZ71" s="2"/>
      <c r="FD71" s="2"/>
    </row>
    <row r="72" spans="36:162" x14ac:dyDescent="0.25">
      <c r="AJ72" s="114"/>
      <c r="AR72" s="2"/>
      <c r="AZ72" s="2"/>
      <c r="BD72" s="2"/>
      <c r="BH72" s="2"/>
      <c r="BL72" s="2"/>
      <c r="BP72" s="2"/>
      <c r="BT72" s="2"/>
      <c r="BX72" s="2"/>
      <c r="CB72" s="2"/>
      <c r="CF72" s="2"/>
      <c r="CJ72" s="2"/>
      <c r="CN72" s="2"/>
      <c r="CR72" s="2"/>
      <c r="CV72" s="2"/>
      <c r="CZ72" s="2"/>
      <c r="DD72" s="2"/>
      <c r="DH72" s="2"/>
      <c r="DL72" s="2"/>
      <c r="DP72" s="2"/>
      <c r="DT72" s="2"/>
      <c r="DX72" s="2"/>
      <c r="EB72" s="2"/>
      <c r="EF72" s="2"/>
      <c r="EJ72" s="2"/>
      <c r="EN72" s="2"/>
      <c r="ER72" s="2"/>
      <c r="EV72" s="2"/>
      <c r="EZ72" s="2"/>
      <c r="FD72" s="2"/>
    </row>
  </sheetData>
  <autoFilter ref="A11:FD11" xr:uid="{6B586013-9A9D-4159-970A-8669E2324903}"/>
  <mergeCells count="9">
    <mergeCell ref="FE5:FE11"/>
    <mergeCell ref="FA9:FD9"/>
    <mergeCell ref="AJ5:AJ42"/>
    <mergeCell ref="A5:A10"/>
    <mergeCell ref="T5:T8"/>
    <mergeCell ref="U5:U8"/>
    <mergeCell ref="V5:V8"/>
    <mergeCell ref="W5:W8"/>
    <mergeCell ref="I6:K6"/>
  </mergeCells>
  <phoneticPr fontId="29"/>
  <dataValidations count="1">
    <dataValidation type="list" allowBlank="1" showInputMessage="1" showErrorMessage="1" sqref="FA9:FD9" xr:uid="{5D1E70DC-CC73-468F-9922-E6C71023A7BC}">
      <formula1>"新潟市,長岡市,三条市,柏崎市,新発田市,小千谷市,加茂市,十日町市,見附市,村上市,燕市,糸魚川市,妙高市,五泉市,上越市,阿賀野市,佐渡市,魚沼市,南魚沼市,胎内市,聖籠町,弥彦村,田上町,阿賀町,出雲崎町,湯沢町,津南町,刈羽村,関川村,粟島浦村"</formula1>
    </dataValidation>
  </dataValidations>
  <pageMargins left="0.78740157480314965" right="0.78740157480314965" top="0.78740157480314965" bottom="0.39370078740157483" header="0.51181102362204722" footer="0.51181102362204722"/>
  <pageSetup paperSize="9" scale="37" orientation="landscape" horizontalDpi="300" verticalDpi="300" r:id="rId1"/>
  <headerFooter alignWithMargins="0"/>
  <drawing r:id="rId2"/>
</worksheet>
</file>