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tabRatio="642" activeTab="0"/>
  </bookViews>
  <sheets>
    <sheet name="別添②" sheetId="1" r:id="rId1"/>
    <sheet name="別添③" sheetId="2" r:id="rId2"/>
    <sheet name="別添④" sheetId="3" r:id="rId3"/>
    <sheet name="別添⑤" sheetId="4" r:id="rId4"/>
    <sheet name="別添⑥" sheetId="5" r:id="rId5"/>
    <sheet name="別添⑦" sheetId="6" r:id="rId6"/>
  </sheets>
  <externalReferences>
    <externalReference r:id="rId9"/>
    <externalReference r:id="rId10"/>
  </externalReferences>
  <definedNames>
    <definedName name="OLE_LINK3" localSheetId="0">'別添②'!#REF!</definedName>
    <definedName name="_xlnm.Print_Area" localSheetId="0">'別添②'!$A$1:$J$45</definedName>
    <definedName name="_xlnm.Print_Area" localSheetId="1">'別添③'!$A$1:$T$51</definedName>
    <definedName name="_xlnm.Print_Area" localSheetId="2">'別添④'!$A$1:$J$29</definedName>
    <definedName name="_xlnm.Print_Area" localSheetId="3">'別添⑤'!$A$1:$O$28</definedName>
    <definedName name="_xlnm.Print_Area" localSheetId="4">'別添⑥'!$A$1:$M$47</definedName>
    <definedName name="_xlnm.Print_Area" localSheetId="5">'別添⑦'!$A$1:$AC$99</definedName>
    <definedName name="_xlnm.Print_Titles" localSheetId="0">'別添②'!$8:$8</definedName>
    <definedName name="Z_084AE120_92E3_11D5_B1AB_00A0C9E26D76_.wvu.PrintArea" localSheetId="5" hidden="1">'別添⑦'!$B$1:$AC$82</definedName>
    <definedName name="Z_084AE120_92E3_11D5_B1AB_00A0C9E26D76_.wvu.Rows" localSheetId="5" hidden="1">'別添⑦'!$37:$37</definedName>
    <definedName name="Z_742D71E0_95CC_11D5_947E_004026A90764_.wvu.PrintArea" localSheetId="5" hidden="1">'別添⑦'!$B$1:$AC$82</definedName>
    <definedName name="Z_742D71E0_95CC_11D5_947E_004026A90764_.wvu.Rows" localSheetId="5" hidden="1">'別添⑦'!$37:$37</definedName>
    <definedName name="Z_DB0B5780_957A_11D5_B6B0_0000F4971045_.wvu.PrintArea" localSheetId="5" hidden="1">'別添⑦'!$B$1:$AC$82</definedName>
    <definedName name="Z_DB0B5780_957A_11D5_B6B0_0000F4971045_.wvu.Rows" localSheetId="5" hidden="1">'別添⑦'!$37:$37</definedName>
    <definedName name="あ">#REF!</definedName>
    <definedName name="その他" localSheetId="2">#REF!</definedName>
    <definedName name="その他">#REF!</definedName>
    <definedName name="その他１" localSheetId="2">#REF!</definedName>
    <definedName name="その他１">#REF!</definedName>
    <definedName name="営業所" localSheetId="0">#REF!</definedName>
    <definedName name="営業所" localSheetId="2">#REF!</definedName>
    <definedName name="営業所" localSheetId="3">#REF!</definedName>
    <definedName name="営業所">#REF!</definedName>
    <definedName name="営業所新" localSheetId="2">#REF!</definedName>
    <definedName name="営業所新">#REF!</definedName>
    <definedName name="営業所要件" localSheetId="2">#REF!</definedName>
    <definedName name="営業所要件">#REF!</definedName>
    <definedName name="局名" localSheetId="2">#REF!</definedName>
    <definedName name="局名">#REF!</definedName>
    <definedName name="第●14①">#REF!</definedName>
    <definedName name="添付書類⑤" localSheetId="0">#REF!</definedName>
    <definedName name="添付書類⑤" localSheetId="2">#REF!</definedName>
    <definedName name="添付書類⑤" localSheetId="3">#REF!</definedName>
    <definedName name="添付書類⑤">#REF!</definedName>
    <definedName name="入札場所" localSheetId="0">#REF!</definedName>
    <definedName name="入札場所" localSheetId="2">#REF!</definedName>
    <definedName name="入札場所" localSheetId="3">#REF!</definedName>
    <definedName name="入札場所">#REF!</definedName>
    <definedName name="曜日" localSheetId="0">#REF!</definedName>
    <definedName name="曜日" localSheetId="2">#REF!</definedName>
    <definedName name="曜日" localSheetId="3">#REF!</definedName>
    <definedName name="曜日">#REF!</definedName>
  </definedNames>
  <calcPr fullCalcOnLoad="1"/>
</workbook>
</file>

<file path=xl/sharedStrings.xml><?xml version="1.0" encoding="utf-8"?>
<sst xmlns="http://schemas.openxmlformats.org/spreadsheetml/2006/main" count="807" uniqueCount="262">
  <si>
    <t xml:space="preserve">   </t>
  </si>
  <si>
    <t>単位：円</t>
  </si>
  <si>
    <t>費目</t>
  </si>
  <si>
    <t>※</t>
  </si>
  <si>
    <t>（単位：円）</t>
  </si>
  <si>
    <t>合計</t>
  </si>
  <si>
    <t>平成31年度</t>
  </si>
  <si>
    <t>平成32年度</t>
  </si>
  <si>
    <t>平成33年度</t>
  </si>
  <si>
    <t>平成34年度</t>
  </si>
  <si>
    <t>平成35年度</t>
  </si>
  <si>
    <t>平成36年度</t>
  </si>
  <si>
    <t>平成37年度</t>
  </si>
  <si>
    <t>平成38年度</t>
  </si>
  <si>
    <t>平成39年度</t>
  </si>
  <si>
    <t>平成40年度</t>
  </si>
  <si>
    <t>平成41年度</t>
  </si>
  <si>
    <t>営業費用</t>
  </si>
  <si>
    <t>営業損益</t>
  </si>
  <si>
    <t>営業外損益</t>
  </si>
  <si>
    <t>配当</t>
  </si>
  <si>
    <t>合計</t>
  </si>
  <si>
    <t>平成42年度</t>
  </si>
  <si>
    <t>※</t>
  </si>
  <si>
    <t>※</t>
  </si>
  <si>
    <t>※</t>
  </si>
  <si>
    <t>※</t>
  </si>
  <si>
    <t>必要に応じ費目を増やして記入すること。</t>
  </si>
  <si>
    <t>内容・算定根拠</t>
  </si>
  <si>
    <t>－</t>
  </si>
  <si>
    <t>平成43年度</t>
  </si>
  <si>
    <t>平成44年度</t>
  </si>
  <si>
    <t>平成45年度</t>
  </si>
  <si>
    <t>Ａ３判・横（Ａ４判に折込み）で作成すること。</t>
  </si>
  <si>
    <t>※</t>
  </si>
  <si>
    <t>費目</t>
  </si>
  <si>
    <t>＜例＞人件費</t>
  </si>
  <si>
    <t>（円／四半期）</t>
  </si>
  <si>
    <t>（円／年）</t>
  </si>
  <si>
    <t>事業年度</t>
  </si>
  <si>
    <t>○○○</t>
  </si>
  <si>
    <t>　円/t</t>
  </si>
  <si>
    <t>金額は円単位とし、端数は切り捨てとする。</t>
  </si>
  <si>
    <t>他の様式と関連のある項目の数値は、整合に留意すること。</t>
  </si>
  <si>
    <t>金額は円単位とし、端数は切り捨てとする。</t>
  </si>
  <si>
    <t>小　計</t>
  </si>
  <si>
    <t>記載にあたっては、入札説明書及び要求水準書を参照すること。</t>
  </si>
  <si>
    <t>内容・算定根拠は可能な範囲で具体的に記載すること。なお、別紙を用いて説明する場合、様式は任意とする。</t>
  </si>
  <si>
    <t>平成46年度</t>
  </si>
  <si>
    <t>平成47年度</t>
  </si>
  <si>
    <t>平成48年度</t>
  </si>
  <si>
    <t>平成49年度</t>
  </si>
  <si>
    <t>ＣＤ－Ｒに保存して提出するデータは、Microsoft Excelで読取り可能なものとし、必ず計算式等を残したファイル（本様式以外のシートに計算式がリンクする場合には、当該シートも含む。）とするよう留意すること。</t>
  </si>
  <si>
    <t>提案者番号等：</t>
  </si>
  <si>
    <t>熱回収施設</t>
  </si>
  <si>
    <t>不燃・粗大ごみ処理施設</t>
  </si>
  <si>
    <t>交付金対象内工事　小計①</t>
  </si>
  <si>
    <t>交付金対象外工事　小計②</t>
  </si>
  <si>
    <t>網掛け部（黄色）に、該当する単価及び金額を記入すること。</t>
  </si>
  <si>
    <t>内容・算定根拠は可能な範囲で具体的に記載すること。なお、別紙を用いて説明する場合、様式は任意とする。</t>
  </si>
  <si>
    <t>ＣＤ－Ｒに保存して提出するデータは、Microsoft Excel（バージョンは2003以降）で読取り可能なものとし、必ず計算式等を残したファイル（本様式以外のシートに計算式がリンクする場合には、当該シートも含む。）とするよう留意すること。</t>
  </si>
  <si>
    <t>①熱回収施設</t>
  </si>
  <si>
    <t>②不燃・粗大ごみ処理施設</t>
  </si>
  <si>
    <t>費目</t>
  </si>
  <si>
    <t>内容・算定根拠</t>
  </si>
  <si>
    <t>(単位：円/t)</t>
  </si>
  <si>
    <t>計　(単位：円/t)</t>
  </si>
  <si>
    <t>&lt;例＞費目A</t>
  </si>
  <si>
    <t>○○○</t>
  </si>
  <si>
    <t>※</t>
  </si>
  <si>
    <t>必要に応じ費目を増やして記入すること。</t>
  </si>
  <si>
    <t>提案単価①</t>
  </si>
  <si>
    <t>提案単価②</t>
  </si>
  <si>
    <t>提案単価③</t>
  </si>
  <si>
    <t>提案単価④</t>
  </si>
  <si>
    <t>提案単価⑤</t>
  </si>
  <si>
    <t>提案単価⑥</t>
  </si>
  <si>
    <t>-</t>
  </si>
  <si>
    <t>他の様式と関連のある項目の数値は、整合に留意すること。</t>
  </si>
  <si>
    <t>＜例＞
　人件費Ａ
　　単価：[　　]円／四半期・人
　　人員：[　　]人
　人件費Ｂ
　　単価：[　　]円／四半期・人
　　人員：[　　]人</t>
  </si>
  <si>
    <t>（単位：円）</t>
  </si>
  <si>
    <t>事　　業　　年　　度</t>
  </si>
  <si>
    <t>事業期間合計</t>
  </si>
  <si>
    <t>-</t>
  </si>
  <si>
    <t>サービス購入料Ｄ（変動費）算定に用いる処理対象物の将来推計量</t>
  </si>
  <si>
    <t>１　損　益　計　算　書</t>
  </si>
  <si>
    <t>営業収益計</t>
  </si>
  <si>
    <t>設計・建設に係る対価</t>
  </si>
  <si>
    <t>－</t>
  </si>
  <si>
    <t>割賦金利</t>
  </si>
  <si>
    <t>－</t>
  </si>
  <si>
    <t>営業外費用</t>
  </si>
  <si>
    <r>
      <t>支払利息　</t>
    </r>
    <r>
      <rPr>
        <sz val="8"/>
        <rFont val="ＭＳ Ｐゴシック"/>
        <family val="3"/>
      </rPr>
      <t>※借入金の種別毎記載</t>
    </r>
  </si>
  <si>
    <t>短期借入金利息</t>
  </si>
  <si>
    <t>税引前当期利益</t>
  </si>
  <si>
    <t>法人税等</t>
  </si>
  <si>
    <t>税引後当期利益</t>
  </si>
  <si>
    <t>　　　　　　　　　　事　　業　　年　　度</t>
  </si>
  <si>
    <t>２　資　金　計　算　書</t>
  </si>
  <si>
    <t>資金調達</t>
  </si>
  <si>
    <t>税引後当期利益（▲損失）</t>
  </si>
  <si>
    <t>出資金</t>
  </si>
  <si>
    <t>借入金　※優先、劣後など借入金の種別毎記載</t>
  </si>
  <si>
    <t>短期借入金</t>
  </si>
  <si>
    <t>資金需要</t>
  </si>
  <si>
    <t>初期投資</t>
  </si>
  <si>
    <t>借入金返済　合計</t>
  </si>
  <si>
    <t>借入金返済</t>
  </si>
  <si>
    <t>短期借入金返済</t>
  </si>
  <si>
    <t>当期ネットキャッシュフロー</t>
  </si>
  <si>
    <t>配当後キャッシュフロー（内部留保金）</t>
  </si>
  <si>
    <t>　　〃　　累計</t>
  </si>
  <si>
    <t>借入残高</t>
  </si>
  <si>
    <t>借入金残高</t>
  </si>
  <si>
    <t>借入金残高(短期借入金）</t>
  </si>
  <si>
    <t>借入金残高合計</t>
  </si>
  <si>
    <t>EＩＲＲ算定キャッシュフロー</t>
  </si>
  <si>
    <t>元利返済前キャッシュフロー</t>
  </si>
  <si>
    <t>元利返済金</t>
  </si>
  <si>
    <t>＜市の支払うサービス購入料＞</t>
  </si>
  <si>
    <t>サービス購入料A</t>
  </si>
  <si>
    <t>A</t>
  </si>
  <si>
    <t>消費税</t>
  </si>
  <si>
    <t>サービス購入料B</t>
  </si>
  <si>
    <t>B</t>
  </si>
  <si>
    <t>サービス購入料C</t>
  </si>
  <si>
    <t>C</t>
  </si>
  <si>
    <t>サービス購入料Ｄ</t>
  </si>
  <si>
    <t>D</t>
  </si>
  <si>
    <t>市の支払うサービス購入料A～Ｄ</t>
  </si>
  <si>
    <t>税抜</t>
  </si>
  <si>
    <t>税込</t>
  </si>
  <si>
    <t>1/2交付対象</t>
  </si>
  <si>
    <t>1/3交付対象</t>
  </si>
  <si>
    <t>不燃・粗大ごみ処理施設（1/3交付対象）</t>
  </si>
  <si>
    <t>充当率</t>
  </si>
  <si>
    <t>(サービス購入料の設定)</t>
  </si>
  <si>
    <t>（設計・建設費内訳）</t>
  </si>
  <si>
    <t>交付金想定額　ア</t>
  </si>
  <si>
    <t>起債想定額　
（交付対象内工事）　イ</t>
  </si>
  <si>
    <t>起債想定額
（交付対象外工事）　ウ</t>
  </si>
  <si>
    <t>合計（＝①＋②＋③）</t>
  </si>
  <si>
    <t>サービス購入料Ａ合計　④（＝ア＋イ＋ウ）</t>
  </si>
  <si>
    <t>サービス購入料Ｂの割賦元金　⑤</t>
  </si>
  <si>
    <t>合計（＝④＋⑤）</t>
  </si>
  <si>
    <t>初期投資内訳書</t>
  </si>
  <si>
    <t>割賦金利</t>
  </si>
  <si>
    <t>提案用基準金利</t>
  </si>
  <si>
    <t>スプレッド</t>
  </si>
  <si>
    <t>円</t>
  </si>
  <si>
    <t>支払対象
期間</t>
  </si>
  <si>
    <t>年度</t>
  </si>
  <si>
    <t>月</t>
  </si>
  <si>
    <t>4～6月</t>
  </si>
  <si>
    <t>7～9月</t>
  </si>
  <si>
    <t>10～12月</t>
  </si>
  <si>
    <t>1～3月</t>
  </si>
  <si>
    <t>回</t>
  </si>
  <si>
    <t>元本部分</t>
  </si>
  <si>
    <t>金利部分</t>
  </si>
  <si>
    <t>小計①</t>
  </si>
  <si>
    <t>小計②</t>
  </si>
  <si>
    <t>小計①</t>
  </si>
  <si>
    <t>※ Ａ３判・横（Ａ４判に折込み）で作成すること。</t>
  </si>
  <si>
    <t>※ 金額は円単位とし、端数は切捨てとすること。</t>
  </si>
  <si>
    <t>※ 消費税及び地方消費税は含めず記載すること。また、物価変動等は考慮しないこと。</t>
  </si>
  <si>
    <t>サービス
購入料Ｂ</t>
  </si>
  <si>
    <t>消費税及び地方消費税は含めず記載すること。また、物価変動等は考慮しないこと。</t>
  </si>
  <si>
    <t>消費税及び地方消費税は含めず記載すること。また、物価変動等は考慮しないこと。</t>
  </si>
  <si>
    <t>サービス購入料Ｂ（うち割賦元本）</t>
  </si>
  <si>
    <t>サービス購入料Ｂの内訳書</t>
  </si>
  <si>
    <t>固定費（ア）
運営期間総額</t>
  </si>
  <si>
    <t>固定費（イ）
運営期間総額</t>
  </si>
  <si>
    <t>サービス購入料Ｄ（固定費）</t>
  </si>
  <si>
    <t>消費税及び地方消費税は含めず記載すること。また、物価変動は考慮しないこと。</t>
  </si>
  <si>
    <t>　</t>
  </si>
  <si>
    <t>円/ｔ（提案単価）</t>
  </si>
  <si>
    <t>※１　必要に応じて、項目を追加または細分化して記入すること。</t>
  </si>
  <si>
    <t>※２　他の様式と関連のある項目の数値は、整合に留意すること。</t>
  </si>
  <si>
    <t>※３　損益計算書には消費税及び地方消費税は含めず記載すること。また、物価変動は考慮しないこと。</t>
  </si>
  <si>
    <t>※４　株主による劣後ローンがある場合は、劣後ローン元金を出資金とみなし、劣後ローン支払利息を配当とみなしたEIRRを算出すること。</t>
  </si>
  <si>
    <t>Ａ３判・横（Ａ４判に折込み）で作成すること。</t>
  </si>
  <si>
    <t>※５　Ａ３判・横（Ａ４判に折込み）で作成すること。</t>
  </si>
  <si>
    <t>※６　金額は円単位とし、端数は切り捨てとする。</t>
  </si>
  <si>
    <t>※７　便宜上、サービス購入料のキャッシュ収支は支払いまでのズレを考慮せず業務実施期に対応させて算定すること。</t>
  </si>
  <si>
    <t>※９　市の支払うサービス購入料は実額の金額を記載すること。</t>
  </si>
  <si>
    <t>設計・建設期間</t>
  </si>
  <si>
    <t>運営期間</t>
  </si>
  <si>
    <t>提案者番号等：</t>
  </si>
  <si>
    <t>（第22-2号様式別添②）</t>
  </si>
  <si>
    <t>（第22-2号様式別添③）</t>
  </si>
  <si>
    <t>運営期間総額</t>
  </si>
  <si>
    <t>（第22-2号様式別添⑦）</t>
  </si>
  <si>
    <t>運営費内訳書（サービス購入料Ｃ及びＤ内訳書）</t>
  </si>
  <si>
    <t>サービス購入料Ｃ（固定費）（ア）</t>
  </si>
  <si>
    <t>サービス購入料Ｄ（変動費）　小計</t>
  </si>
  <si>
    <t>サービス購入料Ｃ（固定費）（イ）</t>
  </si>
  <si>
    <t>熱回収施設　小計・・・①</t>
  </si>
  <si>
    <t>不燃・粗大ごみ処理施設　小計・・・②</t>
  </si>
  <si>
    <t>運営費（サービス購入料Ｃ及びＤ）　総計</t>
  </si>
  <si>
    <t>サービス購入料C（固定費）の内訳書</t>
  </si>
  <si>
    <t>サービス購入料Ｄ（変動費）の内訳書</t>
  </si>
  <si>
    <t>（第22-2号様式別添⑥）</t>
  </si>
  <si>
    <t>（第22-2号様式別添④）</t>
  </si>
  <si>
    <t>（第22-2号様式別添⑤）</t>
  </si>
  <si>
    <t>長期収支計画書</t>
  </si>
  <si>
    <t>可燃ごみ</t>
  </si>
  <si>
    <t>破砕選別可燃物</t>
  </si>
  <si>
    <t>可燃ごみ（t/年）</t>
  </si>
  <si>
    <t>破砕選別可燃物（ｔ/年）</t>
  </si>
  <si>
    <t>不燃ごみ（ｔ/年）</t>
  </si>
  <si>
    <t>粗大ごみ（ｔ/年）</t>
  </si>
  <si>
    <t>破砕選別不燃残渣</t>
  </si>
  <si>
    <t>選別不燃残渣（廃プラスチック容器包装由来）（ｔ/年）</t>
  </si>
  <si>
    <t>破砕選別不燃残渣（ｔ/年）</t>
  </si>
  <si>
    <t>　可燃ごみ</t>
  </si>
  <si>
    <t>　破砕選別可燃物</t>
  </si>
  <si>
    <t>　粗大ごみ</t>
  </si>
  <si>
    <t>　破砕選別不燃残渣</t>
  </si>
  <si>
    <t>　選別不燃残渣（廃プラスチック容器包装由来）</t>
  </si>
  <si>
    <t>サービス購入料D（変動費）</t>
  </si>
  <si>
    <t>サービス購入料C（固定費）</t>
  </si>
  <si>
    <t>サービス購入料A</t>
  </si>
  <si>
    <t>サービス購入料B</t>
  </si>
  <si>
    <t>　焼却処理施設</t>
  </si>
  <si>
    <t>　不燃・粗大ごみ処理施設</t>
  </si>
  <si>
    <t>-</t>
  </si>
  <si>
    <t>不燃ごみ</t>
  </si>
  <si>
    <t>粗大ごみ</t>
  </si>
  <si>
    <t>選別不燃残渣（廃プラスチック容器包装由来）</t>
  </si>
  <si>
    <t>　円/t</t>
  </si>
  <si>
    <t>選別不燃残渣
（廃プラスチック容器包装由来）</t>
  </si>
  <si>
    <t>営業外収益</t>
  </si>
  <si>
    <t>資金運用収益</t>
  </si>
  <si>
    <t>ＬＬＣＲ</t>
  </si>
  <si>
    <t>－</t>
  </si>
  <si>
    <t>元利返済前キャッシュフロー（現在価値換算後）</t>
  </si>
  <si>
    <t>割引率</t>
  </si>
  <si>
    <t>・提案時の基準金利は、0.468％とすること。（入札説明書参照）
・基準金利及びスプレッドは、小数点以下第3位までとし、小数点以下第4位を切り捨てること。</t>
  </si>
  <si>
    <t>※ 他の様式と関連のある項目の数値は、整合に留意すること。</t>
  </si>
  <si>
    <t>←第22-2号様式別添④　固定料金（ア）に記入する額</t>
  </si>
  <si>
    <t>←第22-2号様式別添④　固定料金（イ）に記入する額</t>
  </si>
  <si>
    <t>割賦元本</t>
  </si>
  <si>
    <t>　不燃ごみ</t>
  </si>
  <si>
    <t>系統連系に係る工事負担金</t>
  </si>
  <si>
    <t>SPC設立にあたり発生する費用</t>
  </si>
  <si>
    <t>建中金利</t>
  </si>
  <si>
    <t>保険料</t>
  </si>
  <si>
    <t>・・・</t>
  </si>
  <si>
    <t>その他費用　　小計③</t>
  </si>
  <si>
    <t>その他費用にはＳＰＣ設立にあたり発生する費用、系統連系に係る工事負担金、建中金利、建設期間中の保険料金等の設計・建設費以外の初期投資金額を算定すること。なお、行が足りない場合には、適宜追加すること。</t>
  </si>
  <si>
    <t>交付金想定額は交付金対象内工事金額に対象比率を掛け合わせて算出すること。</t>
  </si>
  <si>
    <t>起債想定額（交付対象内工事）は、交付金対象内工事小計（①）から交付金想定額（ア）を差し引いた額に充当率90％を掛け合わせて算出すること。</t>
  </si>
  <si>
    <t>起債想定額（交付対象外工事）は、交付金対象外工事小計（②）に充当率75%を掛け合わせて算出すること。</t>
  </si>
  <si>
    <t>※ ＣＤ－Ｒに保存して提出するデータは、Microsoft Excelで読取り可能なものとし、必ず計算式等を残したファイル（本様式以外のシートに計算式がリンクする場合には、当該シートも含む。）とするよう留意すること。</t>
  </si>
  <si>
    <t>他の様式と関連のある項目の数値は、整合に留意すること。特に第22-2号様式別添④と整合が取れていること。</t>
  </si>
  <si>
    <t>第22-2号様式別添④及び第22-2号様式別添⑦の「提案単価」と、網掛け部（黄色セル）に該当する搬入廃棄物の種別毎の提案単価が整合が取れていること。</t>
  </si>
  <si>
    <t>※10　 市の支払うサービス購入料の税込金額は、消費税及び地方消費税の税率を8％として、算定するものとする。</t>
  </si>
  <si>
    <t>ＥＩＲＲ（ネットキャッシュフローの出資金に対するIRR)</t>
  </si>
  <si>
    <t>ＤＳＣＲ（各年）</t>
  </si>
  <si>
    <t>運営・維持管理に係る対価</t>
  </si>
  <si>
    <t>※８　ＬＬＣＲの算出に用いる割引率は優先ローン借入利率とすること。</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</si>
</sst>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_ "/>
    <numFmt numFmtId="179" formatCode="0.0000"/>
    <numFmt numFmtId="180" formatCode="#,##0_ ;[Red]\-#,##0\ "/>
    <numFmt numFmtId="181" formatCode="0.0_ "/>
    <numFmt numFmtId="182" formatCode="#,##0;&quot;▲ &quot;#,##0"/>
    <numFmt numFmtId="183" formatCode="#,##0.00_);[Red]\(#,##0.00\)"/>
    <numFmt numFmtId="184" formatCode="#,##0_);[Red]\(#,##0\)"/>
    <numFmt numFmtId="185" formatCode="#,##0.0_);[Red]\(#,##0.0\)"/>
    <numFmt numFmtId="186" formatCode="#,##0.00_ "/>
    <numFmt numFmtId="187" formatCode="#,##0.0_ "/>
    <numFmt numFmtId="188" formatCode="#,##0.0;[Red]\-#,##0.0"/>
    <numFmt numFmtId="189" formatCode="#,##0.000_ "/>
    <numFmt numFmtId="190" formatCode="#,##0.0000_ "/>
    <numFmt numFmtId="191" formatCode="_ * #,##0.0_ ;_ * \-#,##0.0_ ;_ * &quot;-&quot;_ ;_ @_ "/>
    <numFmt numFmtId="192" formatCode="_ * #,##0.00_ ;_ * \-#,##0.00_ ;_ * &quot;-&quot;_ ;_ @_ "/>
    <numFmt numFmtId="193" formatCode="0.0"/>
    <numFmt numFmtId="194" formatCode="0.000"/>
    <numFmt numFmtId="195" formatCode="#,##0.000;[Red]\-#,##0.000"/>
    <numFmt numFmtId="196" formatCode="#,##0.0000;[Red]\-#,##0.0000"/>
    <numFmt numFmtId="197" formatCode="0.000%"/>
    <numFmt numFmtId="198" formatCode="0.0000%"/>
    <numFmt numFmtId="199" formatCode="#,##0.00000;[Red]\-#,##0.00000"/>
    <numFmt numFmtId="200" formatCode="#,##0.000000;[Red]\-#,##0.000000"/>
    <numFmt numFmtId="201" formatCode="#,##0.0000000;[Red]\-#,##0.0000000"/>
    <numFmt numFmtId="202" formatCode="0_ "/>
    <numFmt numFmtId="203" formatCode="#,##0.0;&quot;▲ &quot;#,##0.0"/>
    <numFmt numFmtId="204" formatCode="#,##0.00;&quot;▲ &quot;#,##0.00"/>
    <numFmt numFmtId="205" formatCode="#,##0.000;&quot;▲ &quot;#,##0.000"/>
    <numFmt numFmtId="206" formatCode="0.00_ "/>
    <numFmt numFmtId="207" formatCode="\(#,##0\);[Red]\-#,##0"/>
    <numFmt numFmtId="208" formatCode="#,##0.0000;&quot;▲ &quot;#,##0.0000"/>
    <numFmt numFmtId="209" formatCode="#,##0.00000;&quot;▲ &quot;#,##0.00000"/>
    <numFmt numFmtId="210" formatCode="0.00_);[Red]\(0.00\)"/>
    <numFmt numFmtId="211" formatCode="0.000_);[Red]\(0.000\)"/>
    <numFmt numFmtId="212" formatCode="#,##0.000_);[Red]\(#,##0.000\)"/>
    <numFmt numFmtId="213" formatCode="#,##0.000000_);[Red]\(#,##0.000000\)"/>
    <numFmt numFmtId="214" formatCode="0.000000_);[Red]\(0.000000\)"/>
    <numFmt numFmtId="215" formatCode="#,##0.0000_ ;[Red]\-#,##0.0000\ "/>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0_);\(#,##0.000\)"/>
    <numFmt numFmtId="222" formatCode="#,##0&quot;千円/月&quot;;[Red]\-#,##0"/>
    <numFmt numFmtId="223" formatCode="\(\ #,##0\ &quot;円/t&quot;\)\ "/>
    <numFmt numFmtId="224" formatCode="\(\ #,##0\ &quot;t&quot;\)\ "/>
    <numFmt numFmtId="225" formatCode="#,##0&quot;年&quot;_ "/>
    <numFmt numFmtId="226" formatCode="0.000_ "/>
    <numFmt numFmtId="227" formatCode="#,##0.0000"/>
    <numFmt numFmtId="228" formatCode="#,##0.0"/>
    <numFmt numFmtId="229" formatCode="#,##0.000"/>
    <numFmt numFmtId="230" formatCode="#,##0.00000"/>
    <numFmt numFmtId="231" formatCode="#,##0.000000"/>
    <numFmt numFmtId="232" formatCode="#,##0.00000000"/>
    <numFmt numFmtId="233" formatCode="#,##0.000000;&quot;▲ &quot;#,##0.000000"/>
    <numFmt numFmtId="234" formatCode="0;&quot;▲ &quot;0"/>
    <numFmt numFmtId="235" formatCode="[$-411]ggge&quot;年&quot;m&quot;月&quot;d&quot;日&quot;;@"/>
    <numFmt numFmtId="236" formatCode="#,##0.00000_ "/>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b/>
      <sz val="14"/>
      <name val="ＭＳ ゴシック"/>
      <family val="3"/>
    </font>
    <font>
      <sz val="9"/>
      <name val="ＭＳ 明朝"/>
      <family val="1"/>
    </font>
    <font>
      <sz val="10.5"/>
      <name val="ＭＳ ゴシック"/>
      <family val="3"/>
    </font>
    <font>
      <sz val="10.5"/>
      <name val="ＭＳ 明朝"/>
      <family val="1"/>
    </font>
    <font>
      <sz val="10.5"/>
      <name val="ＭＳ Ｐゴシック"/>
      <family val="3"/>
    </font>
    <font>
      <sz val="11"/>
      <name val="ＭＳ 明朝"/>
      <family val="1"/>
    </font>
    <font>
      <sz val="10"/>
      <name val="ＭＳ 明朝"/>
      <family val="1"/>
    </font>
    <font>
      <b/>
      <sz val="11"/>
      <name val="ＭＳ ゴシック"/>
      <family val="3"/>
    </font>
    <font>
      <sz val="9"/>
      <name val="ＭＳ Ｐゴシック"/>
      <family val="3"/>
    </font>
    <font>
      <sz val="12"/>
      <name val="ＭＳ Ｐゴシック"/>
      <family val="3"/>
    </font>
    <font>
      <b/>
      <sz val="11"/>
      <name val="ＭＳ 明朝"/>
      <family val="1"/>
    </font>
    <font>
      <b/>
      <sz val="11"/>
      <name val="ＭＳ Ｐゴシック"/>
      <family val="3"/>
    </font>
    <font>
      <sz val="11"/>
      <name val="Century"/>
      <family val="1"/>
    </font>
    <font>
      <sz val="10"/>
      <name val="ＭＳ Ｐゴシック"/>
      <family val="3"/>
    </font>
    <font>
      <b/>
      <sz val="10"/>
      <name val="ＭＳ 明朝"/>
      <family val="1"/>
    </font>
    <font>
      <b/>
      <sz val="10"/>
      <name val="ＭＳ Ｐゴシック"/>
      <family val="3"/>
    </font>
    <font>
      <sz val="14"/>
      <name val="ＭＳ 明朝"/>
      <family val="1"/>
    </font>
    <font>
      <sz val="9"/>
      <name val="ＭＳ Ｐ明朝"/>
      <family val="1"/>
    </font>
    <font>
      <b/>
      <sz val="10.5"/>
      <name val="ＭＳ Ｐゴシック"/>
      <family val="3"/>
    </font>
    <font>
      <i/>
      <sz val="10"/>
      <name val="ＭＳ Ｐゴシック"/>
      <family val="3"/>
    </font>
    <font>
      <b/>
      <sz val="14"/>
      <name val="ＭＳ Ｐゴシック"/>
      <family val="3"/>
    </font>
    <font>
      <i/>
      <sz val="10.5"/>
      <name val="ＭＳ Ｐゴシック"/>
      <family val="3"/>
    </font>
    <font>
      <i/>
      <sz val="11"/>
      <name val="ＭＳ Ｐゴシック"/>
      <family val="3"/>
    </font>
    <font>
      <sz val="20"/>
      <name val="ＭＳ Ｐゴシック"/>
      <family val="3"/>
    </font>
    <font>
      <sz val="8"/>
      <name val="ＭＳ Ｐゴシック"/>
      <family val="3"/>
    </font>
    <font>
      <sz val="9"/>
      <name val="ＭＳ ゴシック"/>
      <family val="3"/>
    </font>
    <font>
      <b/>
      <sz val="16"/>
      <name val="ＭＳ ゴシック"/>
      <family val="3"/>
    </font>
    <font>
      <sz val="22"/>
      <name val="ＭＳ ゴシック"/>
      <family val="3"/>
    </font>
    <font>
      <b/>
      <sz val="10.5"/>
      <name val="ＭＳ 明朝"/>
      <family val="1"/>
    </font>
    <font>
      <sz val="20"/>
      <name val="ＭＳ ゴシック"/>
      <family val="3"/>
    </font>
    <font>
      <b/>
      <sz val="18"/>
      <name val="ＭＳ Ｐゴシック"/>
      <family val="3"/>
    </font>
    <font>
      <b/>
      <sz val="18"/>
      <name val="ＭＳ ゴシック"/>
      <family val="3"/>
    </font>
    <font>
      <sz val="8"/>
      <color indexed="10"/>
      <name val="ＭＳ Ｐゴシック"/>
      <family val="3"/>
    </font>
    <font>
      <sz val="9"/>
      <color indexed="10"/>
      <name val="ＭＳ Ｐゴシック"/>
      <family val="3"/>
    </font>
    <font>
      <sz val="10.5"/>
      <color indexed="8"/>
      <name val="ＭＳ Ｐゴシック"/>
      <family val="3"/>
    </font>
    <font>
      <sz val="14"/>
      <color indexed="8"/>
      <name val="ＭＳ ゴシック"/>
      <family val="3"/>
    </font>
    <font>
      <sz val="8"/>
      <color indexed="8"/>
      <name val="ＭＳ ゴシック"/>
      <family val="3"/>
    </font>
    <font>
      <sz val="11"/>
      <color indexed="8"/>
      <name val="Calibri"/>
      <family val="3"/>
    </font>
    <font>
      <sz val="10.5"/>
      <name val="Calibri"/>
      <family val="3"/>
    </font>
    <font>
      <sz val="10.5"/>
      <color indexed="8"/>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tint="-0.14986999332904816"/>
        <bgColor indexed="64"/>
      </patternFill>
    </fill>
    <fill>
      <patternFill patternType="solid">
        <fgColor indexed="13"/>
        <bgColor indexed="64"/>
      </patternFill>
    </fill>
    <fill>
      <patternFill patternType="solid">
        <fgColor theme="0" tint="-0.24985000491142273"/>
        <bgColor indexed="64"/>
      </patternFill>
    </fill>
  </fills>
  <borders count="2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thin"/>
      <top style="medium"/>
      <bottom style="medium"/>
    </border>
    <border>
      <left style="medium"/>
      <right style="medium"/>
      <top style="medium"/>
      <bottom style="medium"/>
    </border>
    <border>
      <left>
        <color indexed="63"/>
      </left>
      <right style="medium"/>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thin"/>
      <right style="thin"/>
      <top style="thin"/>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double"/>
    </border>
    <border>
      <left style="thin"/>
      <right style="medium"/>
      <top style="medium"/>
      <bottom style="medium"/>
    </border>
    <border>
      <left style="thin"/>
      <right style="medium"/>
      <top>
        <color indexed="63"/>
      </top>
      <bottom style="medium"/>
    </border>
    <border>
      <left style="thin"/>
      <right style="medium"/>
      <top style="medium"/>
      <bottom style="dashed"/>
    </border>
    <border>
      <left style="medium"/>
      <right style="thin"/>
      <top style="medium"/>
      <bottom style="dashed"/>
    </border>
    <border>
      <left style="thin"/>
      <right style="medium"/>
      <top style="dashed"/>
      <bottom style="dashed"/>
    </border>
    <border>
      <left style="medium"/>
      <right style="thin"/>
      <top style="dashed"/>
      <bottom style="dashed"/>
    </border>
    <border>
      <left style="medium"/>
      <right style="thin"/>
      <top>
        <color indexed="63"/>
      </top>
      <bottom style="medium"/>
    </border>
    <border>
      <left style="thin"/>
      <right>
        <color indexed="63"/>
      </right>
      <top style="thin"/>
      <bottom style="dashed"/>
    </border>
    <border>
      <left>
        <color indexed="63"/>
      </left>
      <right style="medium"/>
      <top style="thin"/>
      <bottom style="dashed"/>
    </border>
    <border>
      <left style="medium"/>
      <right style="medium"/>
      <top style="thin"/>
      <bottom style="dashed"/>
    </border>
    <border>
      <left style="thin"/>
      <right>
        <color indexed="63"/>
      </right>
      <top style="dashed"/>
      <bottom style="thin"/>
    </border>
    <border>
      <left>
        <color indexed="63"/>
      </left>
      <right style="medium"/>
      <top style="dashed"/>
      <bottom style="thin"/>
    </border>
    <border>
      <left style="medium"/>
      <right style="medium"/>
      <top style="dashed"/>
      <bottom style="thin"/>
    </border>
    <border>
      <left style="thin"/>
      <right style="thin"/>
      <top style="medium"/>
      <bottom style="dashed"/>
    </border>
    <border>
      <left style="thin"/>
      <right>
        <color indexed="63"/>
      </right>
      <top style="medium"/>
      <bottom style="dashed"/>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dashed"/>
      <bottom style="dashed"/>
    </border>
    <border>
      <left style="thin"/>
      <right>
        <color indexed="63"/>
      </right>
      <top style="dashed"/>
      <bottom style="dashed"/>
    </border>
    <border>
      <left style="medium"/>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medium"/>
      <top style="medium"/>
      <bottom style="thin"/>
    </border>
    <border>
      <left>
        <color indexed="63"/>
      </left>
      <right style="medium"/>
      <top style="medium"/>
      <bottom>
        <color indexed="63"/>
      </bottom>
    </border>
    <border>
      <left>
        <color indexed="63"/>
      </left>
      <right>
        <color indexed="63"/>
      </right>
      <top style="thin"/>
      <bottom>
        <color indexed="63"/>
      </bottom>
    </border>
    <border>
      <left style="hair"/>
      <right style="medium"/>
      <top style="thin"/>
      <bottom style="thin"/>
    </border>
    <border>
      <left style="thin"/>
      <right>
        <color indexed="63"/>
      </right>
      <top style="thin"/>
      <bottom>
        <color indexed="63"/>
      </bottom>
    </border>
    <border>
      <left style="thin"/>
      <right style="hair"/>
      <top style="thin"/>
      <bottom>
        <color indexed="63"/>
      </bottom>
    </border>
    <border>
      <left>
        <color indexed="63"/>
      </left>
      <right style="hair"/>
      <top style="thin"/>
      <bottom>
        <color indexed="63"/>
      </bottom>
    </border>
    <border>
      <left style="hair"/>
      <right style="medium"/>
      <top style="thin"/>
      <bottom>
        <color indexed="63"/>
      </bottom>
    </border>
    <border>
      <left style="medium"/>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style="medium"/>
      <top style="thin"/>
      <bottom style="hair"/>
    </border>
    <border>
      <left style="thin"/>
      <right>
        <color indexed="63"/>
      </right>
      <top>
        <color indexed="63"/>
      </top>
      <bottom>
        <color indexed="63"/>
      </bottom>
    </border>
    <border>
      <left style="medium"/>
      <right style="hair"/>
      <top style="hair"/>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medium"/>
      <right style="medium"/>
      <top style="hair"/>
      <bottom style="hair"/>
    </border>
    <border>
      <left style="hair"/>
      <right style="hair"/>
      <top>
        <color indexed="63"/>
      </top>
      <bottom>
        <color indexed="63"/>
      </bottom>
    </border>
    <border>
      <left style="hair"/>
      <right style="medium"/>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thin"/>
    </border>
    <border>
      <left>
        <color indexed="63"/>
      </left>
      <right style="medium"/>
      <top style="hair"/>
      <bottom style="thin"/>
    </border>
    <border>
      <left style="medium"/>
      <right style="hair"/>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color indexed="63"/>
      </left>
      <right>
        <color indexed="63"/>
      </right>
      <top>
        <color indexed="63"/>
      </top>
      <bottom style="hair"/>
    </border>
    <border>
      <left style="medium"/>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medium"/>
      <top style="thin"/>
      <bottom>
        <color indexed="63"/>
      </bottom>
    </border>
    <border>
      <left>
        <color indexed="63"/>
      </left>
      <right>
        <color indexed="63"/>
      </right>
      <top style="hair"/>
      <bottom>
        <color indexed="63"/>
      </bottom>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color indexed="63"/>
      </top>
      <bottom>
        <color indexed="63"/>
      </bottom>
    </border>
    <border>
      <left>
        <color indexed="63"/>
      </left>
      <right>
        <color indexed="63"/>
      </right>
      <top style="hair"/>
      <bottom style="thin"/>
    </border>
    <border>
      <left style="medium"/>
      <right style="hair"/>
      <top style="hair"/>
      <bottom style="thin"/>
    </border>
    <border>
      <left style="hair"/>
      <right style="hair"/>
      <top style="hair"/>
      <bottom style="thin"/>
    </border>
    <border>
      <left style="thin"/>
      <right style="hair"/>
      <top style="hair"/>
      <bottom style="thin"/>
    </border>
    <border>
      <left>
        <color indexed="63"/>
      </left>
      <right style="hair"/>
      <top style="hair"/>
      <bottom style="thin"/>
    </border>
    <border>
      <left style="hair"/>
      <right style="medium"/>
      <top style="hair"/>
      <bottom style="thin"/>
    </border>
    <border>
      <left style="medium"/>
      <right style="medium"/>
      <top style="hair"/>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medium"/>
      <top style="hair"/>
      <bottom style="hair"/>
    </border>
    <border>
      <left style="thin"/>
      <right style="hair"/>
      <top style="hair"/>
      <bottom style="hair"/>
    </border>
    <border>
      <left style="hair"/>
      <right style="medium"/>
      <top style="hair"/>
      <bottom style="hair"/>
    </border>
    <border>
      <left style="thin"/>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style="hair"/>
      <top style="thin"/>
      <bottom style="hair"/>
    </border>
    <border>
      <left style="hair"/>
      <right>
        <color indexed="63"/>
      </right>
      <top style="hair"/>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medium"/>
      <right style="thin"/>
      <top style="thin"/>
      <bottom style="double"/>
    </border>
    <border>
      <left>
        <color indexed="63"/>
      </left>
      <right style="hair"/>
      <top style="thin"/>
      <bottom style="double"/>
    </border>
    <border>
      <left style="medium"/>
      <right style="medium"/>
      <top style="thin"/>
      <bottom style="double"/>
    </border>
    <border>
      <left style="medium"/>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double"/>
      <bottom>
        <color indexed="63"/>
      </bottom>
    </border>
    <border>
      <left style="hair"/>
      <right style="thin"/>
      <top style="hair"/>
      <bottom style="thin"/>
    </border>
    <border>
      <left style="medium"/>
      <right style="medium"/>
      <top style="hair"/>
      <bottom style="thin"/>
    </border>
    <border>
      <left style="medium"/>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style="thin"/>
      <bottom>
        <color indexed="63"/>
      </bottom>
    </border>
    <border>
      <left>
        <color indexed="63"/>
      </left>
      <right style="medium"/>
      <top style="thin"/>
      <bottom style="double"/>
    </border>
    <border>
      <left style="hair"/>
      <right>
        <color indexed="63"/>
      </right>
      <top style="thin"/>
      <bottom style="double"/>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color indexed="63"/>
      </left>
      <right>
        <color indexed="63"/>
      </right>
      <top style="double"/>
      <bottom style="thin"/>
    </border>
    <border>
      <left>
        <color indexed="63"/>
      </left>
      <right style="medium"/>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style="thin"/>
    </border>
    <border>
      <left style="medium"/>
      <right style="medium"/>
      <top style="double"/>
      <bottom style="thin"/>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hair"/>
      <right>
        <color indexed="63"/>
      </right>
      <top style="thin"/>
      <bottom style="medium"/>
    </border>
    <border>
      <left style="hair"/>
      <right style="thin"/>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medium"/>
      <right style="medium"/>
      <top style="thin"/>
      <bottom style="medium"/>
    </border>
    <border>
      <left style="medium"/>
      <right>
        <color indexed="63"/>
      </right>
      <top style="medium"/>
      <bottom>
        <color indexed="63"/>
      </bottom>
    </border>
    <border>
      <left>
        <color indexed="63"/>
      </left>
      <right style="thin"/>
      <top style="medium"/>
      <bottom style="thin"/>
    </border>
    <border>
      <left>
        <color indexed="63"/>
      </left>
      <right style="medium"/>
      <top style="medium"/>
      <bottom style="thin"/>
    </border>
    <border>
      <left>
        <color indexed="63"/>
      </left>
      <right style="hair"/>
      <top style="medium"/>
      <bottom style="thin"/>
    </border>
    <border>
      <left>
        <color indexed="63"/>
      </left>
      <right style="thin"/>
      <top>
        <color indexed="63"/>
      </top>
      <bottom>
        <color indexed="63"/>
      </bottom>
    </border>
    <border>
      <left style="thin"/>
      <right>
        <color indexed="63"/>
      </right>
      <top style="hair"/>
      <bottom style="hair"/>
    </border>
    <border>
      <left style="thin"/>
      <right>
        <color indexed="63"/>
      </right>
      <top>
        <color indexed="63"/>
      </top>
      <bottom style="double"/>
    </border>
    <border>
      <left style="hair"/>
      <right style="thin"/>
      <top style="hair"/>
      <bottom style="double"/>
    </border>
    <border>
      <left>
        <color indexed="63"/>
      </left>
      <right>
        <color indexed="63"/>
      </right>
      <top style="hair"/>
      <bottom style="double"/>
    </border>
    <border>
      <left style="thin"/>
      <right>
        <color indexed="63"/>
      </right>
      <top style="hair"/>
      <bottom style="double"/>
    </border>
    <border>
      <left>
        <color indexed="63"/>
      </left>
      <right style="medium"/>
      <top style="hair"/>
      <bottom style="double"/>
    </border>
    <border>
      <left>
        <color indexed="63"/>
      </left>
      <right style="hair"/>
      <top style="hair"/>
      <bottom style="double"/>
    </border>
    <border>
      <left style="hair"/>
      <right style="hair"/>
      <top style="hair"/>
      <bottom style="double"/>
    </border>
    <border>
      <left style="thin"/>
      <right style="hair"/>
      <top style="hair"/>
      <bottom style="double"/>
    </border>
    <border>
      <left style="hair"/>
      <right style="medium"/>
      <top style="hair"/>
      <bottom style="double"/>
    </border>
    <border>
      <left style="medium"/>
      <right style="medium"/>
      <top>
        <color indexed="63"/>
      </top>
      <bottom>
        <color indexed="63"/>
      </bottom>
    </border>
    <border>
      <left>
        <color indexed="63"/>
      </left>
      <right>
        <color indexed="63"/>
      </right>
      <top style="double"/>
      <bottom style="hair"/>
    </border>
    <border>
      <left>
        <color indexed="63"/>
      </left>
      <right style="medium"/>
      <top>
        <color indexed="63"/>
      </top>
      <bottom style="hair"/>
    </border>
    <border>
      <left style="medium"/>
      <right style="medium"/>
      <top style="double"/>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style="hair"/>
      <right>
        <color indexed="63"/>
      </right>
      <top>
        <color indexed="63"/>
      </top>
      <bottom style="double"/>
    </border>
    <border>
      <left style="hair"/>
      <right>
        <color indexed="63"/>
      </right>
      <top style="hair"/>
      <bottom style="double"/>
    </border>
    <border>
      <left style="medium"/>
      <right style="medium"/>
      <top style="hair"/>
      <bottom style="double"/>
    </border>
    <border>
      <left style="thin"/>
      <right>
        <color indexed="63"/>
      </right>
      <top style="double"/>
      <bottom style="thin"/>
    </border>
    <border>
      <left>
        <color indexed="63"/>
      </left>
      <right style="thin"/>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color indexed="63"/>
      </left>
      <right style="thin"/>
      <top style="thin"/>
      <bottom style="medium"/>
    </border>
    <border>
      <left style="hair"/>
      <right style="medium"/>
      <top style="thin"/>
      <bottom style="medium"/>
    </border>
    <border>
      <left style="thin"/>
      <right style="hair"/>
      <top style="medium"/>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medium"/>
      <bottom style="hair"/>
    </border>
    <border>
      <left style="hair"/>
      <right style="hair"/>
      <top style="medium"/>
      <bottom style="hair"/>
    </border>
    <border>
      <left>
        <color indexed="63"/>
      </left>
      <right style="thin"/>
      <top style="medium"/>
      <bottom style="hair"/>
    </border>
    <border>
      <left>
        <color indexed="63"/>
      </left>
      <right style="hair"/>
      <top style="medium"/>
      <bottom style="hair"/>
    </border>
    <border>
      <left style="hair"/>
      <right style="hair"/>
      <top style="medium"/>
      <bottom>
        <color indexed="63"/>
      </bottom>
    </border>
    <border>
      <left style="hair"/>
      <right style="medium"/>
      <top style="medium"/>
      <bottom style="hair"/>
    </border>
    <border>
      <left style="thin"/>
      <right>
        <color indexed="63"/>
      </right>
      <top style="hair"/>
      <bottom style="thin"/>
    </border>
    <border>
      <left>
        <color indexed="63"/>
      </left>
      <right style="thin"/>
      <top style="hair"/>
      <bottom style="thin"/>
    </border>
    <border>
      <left style="medium"/>
      <right style="hair"/>
      <top style="thin"/>
      <bottom style="medium"/>
    </border>
    <border>
      <left style="thin"/>
      <right>
        <color indexed="63"/>
      </right>
      <top>
        <color indexed="63"/>
      </top>
      <bottom style="hair"/>
    </border>
    <border>
      <left style="hair"/>
      <right style="hair"/>
      <top>
        <color indexed="63"/>
      </top>
      <bottom style="hair"/>
    </border>
    <border>
      <left style="hair"/>
      <right style="thin"/>
      <top style="medium"/>
      <bottom style="hair"/>
    </border>
    <border>
      <left>
        <color indexed="63"/>
      </left>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color indexed="63"/>
      </left>
      <right style="thin"/>
      <top style="medium"/>
      <bottom>
        <color indexed="63"/>
      </bottom>
    </border>
    <border>
      <left style="hair"/>
      <right style="thin"/>
      <top style="medium"/>
      <bottom style="thin"/>
    </border>
    <border>
      <left style="thin"/>
      <right>
        <color indexed="63"/>
      </right>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thin"/>
      <top style="thin"/>
      <bottom style="hair"/>
    </border>
    <border>
      <left style="medium"/>
      <right>
        <color indexed="63"/>
      </right>
      <top style="hair"/>
      <bottom style="double"/>
    </border>
    <border>
      <left style="thin"/>
      <right style="medium"/>
      <top>
        <color indexed="63"/>
      </top>
      <bottom style="thin"/>
    </border>
    <border>
      <left style="medium"/>
      <right style="hair"/>
      <top style="double"/>
      <bottom style="thin"/>
    </border>
    <border>
      <left style="hair"/>
      <right>
        <color indexed="63"/>
      </right>
      <top style="double"/>
      <bottom style="thin"/>
    </border>
    <border>
      <left style="hair"/>
      <right style="thin"/>
      <top style="double"/>
      <bottom style="thin"/>
    </border>
    <border>
      <left style="hair"/>
      <right style="medium"/>
      <top style="double"/>
      <bottom style="thin"/>
    </border>
    <border>
      <left>
        <color indexed="63"/>
      </left>
      <right style="medium"/>
      <top>
        <color indexed="63"/>
      </top>
      <bottom style="medium"/>
    </border>
    <border>
      <left>
        <color indexed="63"/>
      </left>
      <right style="hair"/>
      <top>
        <color indexed="63"/>
      </top>
      <bottom style="medium"/>
    </border>
    <border>
      <left style="thin"/>
      <right style="hair"/>
      <top>
        <color indexed="63"/>
      </top>
      <bottom style="medium"/>
    </border>
    <border>
      <left style="hair"/>
      <right style="medium"/>
      <top>
        <color indexed="63"/>
      </top>
      <bottom style="medium"/>
    </border>
    <border>
      <left style="thin"/>
      <right style="thin"/>
      <top>
        <color indexed="63"/>
      </top>
      <bottom style="dashed"/>
    </border>
    <border>
      <left style="thin"/>
      <right>
        <color indexed="63"/>
      </right>
      <top>
        <color indexed="63"/>
      </top>
      <bottom style="dashed"/>
    </border>
    <border>
      <left>
        <color indexed="63"/>
      </left>
      <right>
        <color indexed="63"/>
      </right>
      <top style="medium"/>
      <bottom style="dashed"/>
    </border>
    <border>
      <left style="dashed"/>
      <right style="thin"/>
      <top style="dashed"/>
      <bottom style="dashed"/>
    </border>
    <border>
      <left style="medium"/>
      <right style="medium"/>
      <top style="medium"/>
      <bottom style="dashed"/>
    </border>
    <border>
      <left style="medium"/>
      <right style="medium"/>
      <top style="medium"/>
      <bottom>
        <color indexed="63"/>
      </bottom>
    </border>
    <border>
      <left style="medium"/>
      <right style="medium"/>
      <top style="dashed"/>
      <bottom style="medium"/>
    </border>
    <border>
      <left style="medium"/>
      <right style="medium"/>
      <top style="dashed"/>
      <bottom>
        <color indexed="63"/>
      </bottom>
    </border>
    <border>
      <left style="medium"/>
      <right style="medium"/>
      <top>
        <color indexed="63"/>
      </top>
      <bottom style="dashed"/>
    </border>
    <border>
      <left style="medium"/>
      <right style="medium"/>
      <top style="dashed"/>
      <bottom style="dashed"/>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style="dashed"/>
      <bottom style="thin"/>
    </border>
    <border>
      <left style="thin"/>
      <right style="thin"/>
      <top style="thin"/>
      <bottom style="dashed"/>
    </border>
    <border>
      <left style="thin"/>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hair"/>
      <top>
        <color indexed="63"/>
      </top>
      <bottom style="hair"/>
    </border>
    <border>
      <left style="medium"/>
      <right>
        <color indexed="63"/>
      </right>
      <top>
        <color indexed="63"/>
      </top>
      <bottom style="hair"/>
    </border>
    <border>
      <left style="medium"/>
      <right>
        <color indexed="63"/>
      </right>
      <top style="thin"/>
      <bottom style="hair"/>
    </border>
    <border>
      <left style="medium"/>
      <right>
        <color indexed="63"/>
      </right>
      <top style="hair"/>
      <bottom style="thin"/>
    </border>
    <border>
      <left style="medium"/>
      <right style="medium"/>
      <top style="thin"/>
      <bottom>
        <color indexed="63"/>
      </bottom>
    </border>
    <border>
      <left style="medium"/>
      <right>
        <color indexed="63"/>
      </right>
      <top style="thin"/>
      <bottom style="thin"/>
    </border>
    <border>
      <left style="hair"/>
      <right style="hair"/>
      <top>
        <color indexed="63"/>
      </top>
      <bottom style="medium"/>
    </border>
    <border>
      <left style="hair"/>
      <right style="thin"/>
      <top style="hair"/>
      <bottom style="medium"/>
    </border>
    <border>
      <left style="dashed"/>
      <right>
        <color indexed="63"/>
      </right>
      <top style="dashed"/>
      <bottom style="dashed"/>
    </border>
    <border>
      <left>
        <color indexed="63"/>
      </left>
      <right style="thin"/>
      <top style="dashed"/>
      <bottom style="dashed"/>
    </border>
    <border>
      <left style="medium"/>
      <right style="dashed"/>
      <top style="medium"/>
      <bottom>
        <color indexed="63"/>
      </bottom>
    </border>
    <border>
      <left style="medium"/>
      <right style="dashed"/>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dashed"/>
      <top style="medium"/>
      <bottom>
        <color indexed="63"/>
      </bottom>
    </border>
    <border>
      <left>
        <color indexed="63"/>
      </left>
      <right style="dashed"/>
      <top>
        <color indexed="63"/>
      </top>
      <bottom style="dashed"/>
    </border>
    <border>
      <left>
        <color indexed="63"/>
      </left>
      <right>
        <color indexed="63"/>
      </right>
      <top style="dashed"/>
      <bottom style="dashed"/>
    </border>
    <border>
      <left>
        <color indexed="63"/>
      </left>
      <right style="thin"/>
      <top style="medium"/>
      <bottom style="dashed"/>
    </border>
    <border>
      <left style="thin"/>
      <right>
        <color indexed="63"/>
      </right>
      <top style="medium"/>
      <bottom style="thin"/>
    </border>
    <border>
      <left style="medium"/>
      <right>
        <color indexed="63"/>
      </right>
      <top style="medium"/>
      <bottom style="thin"/>
    </border>
    <border>
      <left style="medium"/>
      <right style="thin"/>
      <top style="medium"/>
      <bottom style="medium"/>
    </border>
    <border>
      <left style="medium"/>
      <right>
        <color indexed="63"/>
      </right>
      <top style="thin"/>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medium"/>
    </border>
    <border>
      <left>
        <color indexed="63"/>
      </left>
      <right style="medium"/>
      <top style="double"/>
      <bottom style="medium"/>
    </border>
    <border>
      <left style="thin"/>
      <right style="medium"/>
      <top>
        <color indexed="63"/>
      </top>
      <bottom>
        <color indexed="63"/>
      </bottom>
    </border>
    <border>
      <left style="medium"/>
      <right style="thin"/>
      <top style="medium"/>
      <bottom style="thin"/>
    </border>
    <border>
      <left style="thin"/>
      <right style="medium"/>
      <top style="medium"/>
      <bottom>
        <color indexed="63"/>
      </bottom>
    </border>
    <border>
      <left style="medium"/>
      <right style="thin"/>
      <top style="thin"/>
      <bottom>
        <color indexed="63"/>
      </bottom>
    </border>
    <border>
      <left style="thin"/>
      <right>
        <color indexed="63"/>
      </right>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6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836">
    <xf numFmtId="0" fontId="0" fillId="0" borderId="0" xfId="0" applyAlignment="1">
      <alignment/>
    </xf>
    <xf numFmtId="0" fontId="26" fillId="24" borderId="0" xfId="72" applyFont="1" applyFill="1" applyAlignment="1">
      <alignment vertical="center"/>
      <protection/>
    </xf>
    <xf numFmtId="0" fontId="26" fillId="24" borderId="0" xfId="72" applyFont="1" applyFill="1">
      <alignment vertical="center"/>
      <protection/>
    </xf>
    <xf numFmtId="0" fontId="25" fillId="24" borderId="0" xfId="72" applyFont="1" applyFill="1">
      <alignment vertical="center"/>
      <protection/>
    </xf>
    <xf numFmtId="0" fontId="26" fillId="24" borderId="0" xfId="72" applyFont="1" applyFill="1" applyAlignment="1">
      <alignment horizontal="center" vertical="center" wrapText="1"/>
      <protection/>
    </xf>
    <xf numFmtId="0" fontId="26" fillId="24" borderId="0" xfId="72" applyFont="1" applyFill="1" applyAlignment="1">
      <alignment horizontal="center" vertical="center"/>
      <protection/>
    </xf>
    <xf numFmtId="0" fontId="26" fillId="24" borderId="0" xfId="72" applyFont="1" applyFill="1" applyAlignment="1">
      <alignment vertical="top" wrapText="1"/>
      <protection/>
    </xf>
    <xf numFmtId="0" fontId="26" fillId="24" borderId="0" xfId="72" applyFont="1" applyFill="1" applyAlignment="1">
      <alignment horizontal="right" vertical="top" wrapText="1"/>
      <protection/>
    </xf>
    <xf numFmtId="0" fontId="26" fillId="24" borderId="0" xfId="72" applyFont="1" applyFill="1" applyAlignment="1">
      <alignment vertical="top"/>
      <protection/>
    </xf>
    <xf numFmtId="0" fontId="27" fillId="24" borderId="0" xfId="72" applyFont="1" applyFill="1">
      <alignment vertical="center"/>
      <protection/>
    </xf>
    <xf numFmtId="0" fontId="28" fillId="24" borderId="0" xfId="0" applyFont="1" applyFill="1" applyAlignment="1">
      <alignment horizontal="right" vertical="center"/>
    </xf>
    <xf numFmtId="0" fontId="28" fillId="24" borderId="0" xfId="0" applyFont="1" applyFill="1" applyAlignment="1">
      <alignment horizontal="left"/>
    </xf>
    <xf numFmtId="49" fontId="28" fillId="24" borderId="0" xfId="0" applyNumberFormat="1" applyFont="1" applyFill="1" applyAlignment="1">
      <alignment horizontal="left"/>
    </xf>
    <xf numFmtId="0" fontId="28" fillId="0" borderId="0" xfId="0" applyFont="1" applyAlignment="1">
      <alignment vertical="center"/>
    </xf>
    <xf numFmtId="0" fontId="35" fillId="24" borderId="0" xfId="0" applyFont="1" applyFill="1" applyAlignment="1">
      <alignment vertical="center"/>
    </xf>
    <xf numFmtId="0" fontId="29" fillId="24" borderId="0" xfId="0" applyFont="1" applyFill="1" applyAlignment="1">
      <alignment/>
    </xf>
    <xf numFmtId="0" fontId="24" fillId="24" borderId="0" xfId="0" applyFont="1" applyFill="1" applyAlignment="1">
      <alignment horizontal="center" vertical="top"/>
    </xf>
    <xf numFmtId="3" fontId="24" fillId="24" borderId="0" xfId="49" applyNumberFormat="1" applyFont="1" applyFill="1" applyBorder="1" applyAlignment="1">
      <alignment horizontal="center" vertical="center"/>
    </xf>
    <xf numFmtId="0" fontId="24" fillId="24" borderId="0" xfId="0" applyFont="1" applyFill="1" applyAlignment="1">
      <alignment vertical="center"/>
    </xf>
    <xf numFmtId="3" fontId="24" fillId="24" borderId="0" xfId="49" applyNumberFormat="1" applyFont="1" applyFill="1" applyBorder="1" applyAlignment="1">
      <alignment horizontal="center" vertical="top"/>
    </xf>
    <xf numFmtId="3" fontId="26" fillId="24" borderId="0" xfId="49" applyNumberFormat="1" applyFont="1" applyFill="1" applyBorder="1" applyAlignment="1">
      <alignment vertical="top"/>
    </xf>
    <xf numFmtId="0" fontId="32" fillId="24" borderId="0" xfId="0" applyFont="1" applyFill="1" applyAlignment="1">
      <alignment horizontal="left" vertical="center"/>
    </xf>
    <xf numFmtId="0" fontId="30" fillId="24" borderId="0" xfId="0" applyFont="1" applyFill="1" applyAlignment="1">
      <alignment horizontal="center" vertical="center"/>
    </xf>
    <xf numFmtId="0" fontId="39" fillId="24" borderId="0" xfId="0" applyFont="1" applyFill="1" applyAlignment="1">
      <alignment horizontal="centerContinuous"/>
    </xf>
    <xf numFmtId="0" fontId="0" fillId="24" borderId="0" xfId="0" applyFill="1" applyAlignment="1">
      <alignment horizontal="center" vertical="center"/>
    </xf>
    <xf numFmtId="0" fontId="40" fillId="24" borderId="0" xfId="0" applyFont="1" applyFill="1" applyAlignment="1">
      <alignment/>
    </xf>
    <xf numFmtId="0" fontId="33" fillId="24" borderId="0" xfId="0" applyFont="1" applyFill="1" applyAlignment="1">
      <alignment horizontal="center" vertical="center"/>
    </xf>
    <xf numFmtId="0" fontId="7" fillId="24" borderId="0" xfId="0" applyFont="1" applyFill="1" applyAlignment="1">
      <alignment horizontal="right" vertical="center"/>
    </xf>
    <xf numFmtId="0" fontId="40" fillId="24" borderId="0" xfId="0" applyFont="1" applyFill="1" applyBorder="1" applyAlignment="1">
      <alignment/>
    </xf>
    <xf numFmtId="0" fontId="34" fillId="24" borderId="0" xfId="0" applyFont="1" applyFill="1" applyBorder="1" applyAlignment="1">
      <alignment horizontal="center" vertical="center"/>
    </xf>
    <xf numFmtId="0" fontId="40" fillId="24" borderId="0" xfId="0" applyFont="1" applyFill="1" applyBorder="1" applyAlignment="1">
      <alignment vertical="center"/>
    </xf>
    <xf numFmtId="3" fontId="29" fillId="24" borderId="0" xfId="49" applyNumberFormat="1" applyFont="1" applyFill="1" applyAlignment="1">
      <alignment/>
    </xf>
    <xf numFmtId="0" fontId="29" fillId="24" borderId="0" xfId="0" applyFont="1" applyFill="1" applyAlignment="1">
      <alignment vertical="center"/>
    </xf>
    <xf numFmtId="0" fontId="31" fillId="24" borderId="0" xfId="0" applyFont="1" applyFill="1" applyAlignment="1">
      <alignment vertical="top" wrapText="1"/>
    </xf>
    <xf numFmtId="0" fontId="24" fillId="24" borderId="0" xfId="0" applyFont="1" applyFill="1" applyAlignment="1">
      <alignment/>
    </xf>
    <xf numFmtId="184" fontId="36" fillId="24" borderId="10" xfId="0" applyNumberFormat="1" applyFont="1" applyFill="1" applyBorder="1" applyAlignment="1">
      <alignment vertical="center"/>
    </xf>
    <xf numFmtId="0" fontId="0" fillId="0" borderId="0" xfId="0" applyAlignment="1">
      <alignment vertical="center"/>
    </xf>
    <xf numFmtId="0" fontId="24" fillId="24" borderId="0" xfId="67" applyFont="1" applyFill="1" applyAlignment="1">
      <alignment horizontal="center" vertical="top"/>
      <protection/>
    </xf>
    <xf numFmtId="0" fontId="24" fillId="0" borderId="0" xfId="0" applyFont="1" applyBorder="1" applyAlignment="1">
      <alignment horizontal="center" vertical="top"/>
    </xf>
    <xf numFmtId="0" fontId="26" fillId="24" borderId="0" xfId="72" applyFont="1" applyFill="1" applyBorder="1">
      <alignment vertical="center"/>
      <protection/>
    </xf>
    <xf numFmtId="3" fontId="24" fillId="24" borderId="0" xfId="49" applyNumberFormat="1" applyFont="1" applyFill="1" applyAlignment="1">
      <alignment/>
    </xf>
    <xf numFmtId="3" fontId="22" fillId="24" borderId="0" xfId="49" applyNumberFormat="1" applyFont="1" applyFill="1" applyAlignment="1">
      <alignment horizontal="left" vertical="center"/>
    </xf>
    <xf numFmtId="0" fontId="28" fillId="24" borderId="0" xfId="0" applyFont="1" applyFill="1" applyAlignment="1">
      <alignment/>
    </xf>
    <xf numFmtId="0" fontId="29" fillId="24" borderId="0" xfId="0" applyFont="1" applyFill="1" applyBorder="1" applyAlignment="1">
      <alignment/>
    </xf>
    <xf numFmtId="0" fontId="24" fillId="24" borderId="0" xfId="0" applyFont="1" applyFill="1" applyBorder="1" applyAlignment="1">
      <alignment/>
    </xf>
    <xf numFmtId="0" fontId="38" fillId="25" borderId="11" xfId="72" applyFont="1" applyFill="1" applyBorder="1" applyAlignment="1">
      <alignment horizontal="center" vertical="center" shrinkToFit="1"/>
      <protection/>
    </xf>
    <xf numFmtId="0" fontId="38" fillId="25" borderId="12" xfId="72" applyFont="1" applyFill="1" applyBorder="1" applyAlignment="1">
      <alignment horizontal="center" vertical="center" wrapText="1"/>
      <protection/>
    </xf>
    <xf numFmtId="3" fontId="41" fillId="24" borderId="0" xfId="49" applyNumberFormat="1" applyFont="1" applyFill="1" applyAlignment="1">
      <alignment/>
    </xf>
    <xf numFmtId="3" fontId="41" fillId="24" borderId="0" xfId="49" applyNumberFormat="1" applyFont="1" applyFill="1" applyAlignment="1">
      <alignment horizontal="left" vertical="center"/>
    </xf>
    <xf numFmtId="0" fontId="38" fillId="25" borderId="12" xfId="0" applyFont="1" applyFill="1" applyBorder="1" applyAlignment="1">
      <alignment horizontal="center" vertical="center"/>
    </xf>
    <xf numFmtId="0" fontId="24" fillId="24" borderId="0" xfId="72" applyFont="1" applyFill="1" applyAlignment="1">
      <alignment vertical="top"/>
      <protection/>
    </xf>
    <xf numFmtId="0" fontId="24" fillId="0" borderId="0" xfId="72" applyFont="1" applyAlignment="1">
      <alignment vertical="top"/>
      <protection/>
    </xf>
    <xf numFmtId="3" fontId="24" fillId="24" borderId="0" xfId="49" applyNumberFormat="1" applyFont="1" applyFill="1" applyBorder="1" applyAlignment="1">
      <alignment vertical="top"/>
    </xf>
    <xf numFmtId="0" fontId="24" fillId="24" borderId="0" xfId="0" applyFont="1" applyFill="1" applyAlignment="1">
      <alignment vertical="top" wrapText="1"/>
    </xf>
    <xf numFmtId="0" fontId="22" fillId="24" borderId="0" xfId="0" applyFont="1" applyFill="1" applyAlignment="1">
      <alignment horizontal="left" vertical="center"/>
    </xf>
    <xf numFmtId="0" fontId="24" fillId="0" borderId="0" xfId="0" applyFont="1" applyAlignment="1">
      <alignment vertical="top"/>
    </xf>
    <xf numFmtId="3" fontId="24" fillId="24" borderId="0" xfId="49" applyNumberFormat="1" applyFont="1" applyFill="1" applyBorder="1" applyAlignment="1">
      <alignment horizontal="left" vertical="top" wrapText="1"/>
    </xf>
    <xf numFmtId="0" fontId="24" fillId="24" borderId="0" xfId="0" applyFont="1" applyFill="1" applyAlignment="1">
      <alignment horizontal="left" vertical="top" wrapText="1"/>
    </xf>
    <xf numFmtId="0" fontId="28" fillId="24" borderId="0" xfId="0" applyFont="1" applyFill="1" applyAlignment="1">
      <alignment vertical="top"/>
    </xf>
    <xf numFmtId="0" fontId="24" fillId="24" borderId="0" xfId="0" applyFont="1" applyFill="1" applyAlignment="1">
      <alignment vertical="top"/>
    </xf>
    <xf numFmtId="3" fontId="23" fillId="24" borderId="0" xfId="49" applyNumberFormat="1" applyFont="1" applyFill="1" applyAlignment="1">
      <alignment horizontal="center" vertical="center"/>
    </xf>
    <xf numFmtId="3" fontId="24" fillId="24" borderId="0" xfId="49" applyNumberFormat="1" applyFont="1" applyFill="1" applyBorder="1" applyAlignment="1">
      <alignment horizontal="left" vertical="top"/>
    </xf>
    <xf numFmtId="0" fontId="24" fillId="24" borderId="0" xfId="0" applyFont="1" applyFill="1" applyBorder="1" applyAlignment="1">
      <alignment horizontal="left"/>
    </xf>
    <xf numFmtId="0" fontId="26" fillId="24" borderId="0" xfId="0" applyFont="1" applyFill="1" applyAlignment="1">
      <alignment vertical="center"/>
    </xf>
    <xf numFmtId="0" fontId="36" fillId="24" borderId="0" xfId="0" applyFont="1" applyFill="1" applyBorder="1" applyAlignment="1">
      <alignment/>
    </xf>
    <xf numFmtId="0" fontId="36" fillId="24" borderId="0" xfId="0" applyFont="1" applyFill="1" applyBorder="1" applyAlignment="1">
      <alignment vertical="center"/>
    </xf>
    <xf numFmtId="0" fontId="36" fillId="24" borderId="0" xfId="0" applyFont="1" applyFill="1" applyAlignment="1">
      <alignment/>
    </xf>
    <xf numFmtId="0" fontId="40" fillId="24" borderId="13" xfId="0" applyFont="1" applyFill="1" applyBorder="1" applyAlignment="1">
      <alignment/>
    </xf>
    <xf numFmtId="0" fontId="24" fillId="24" borderId="0" xfId="0" applyFont="1" applyFill="1" applyBorder="1" applyAlignment="1">
      <alignment horizontal="center" vertical="center"/>
    </xf>
    <xf numFmtId="0" fontId="24" fillId="24" borderId="0" xfId="0" applyFont="1" applyFill="1" applyBorder="1" applyAlignment="1">
      <alignment vertical="center"/>
    </xf>
    <xf numFmtId="3" fontId="24" fillId="24" borderId="0" xfId="49" applyNumberFormat="1" applyFont="1" applyFill="1" applyBorder="1" applyAlignment="1">
      <alignment vertical="top" wrapText="1"/>
    </xf>
    <xf numFmtId="3" fontId="31" fillId="24" borderId="0" xfId="49" applyNumberFormat="1" applyFont="1" applyFill="1" applyAlignment="1">
      <alignment/>
    </xf>
    <xf numFmtId="3" fontId="43" fillId="24" borderId="0" xfId="49" applyNumberFormat="1" applyFont="1" applyFill="1" applyAlignment="1">
      <alignment vertical="center"/>
    </xf>
    <xf numFmtId="3" fontId="27" fillId="24" borderId="0" xfId="49" applyNumberFormat="1" applyFont="1" applyFill="1" applyAlignment="1">
      <alignment/>
    </xf>
    <xf numFmtId="3" fontId="27" fillId="24" borderId="0" xfId="49" applyNumberFormat="1" applyFont="1" applyFill="1" applyAlignment="1">
      <alignment horizontal="left" vertical="center"/>
    </xf>
    <xf numFmtId="0" fontId="27" fillId="24" borderId="0" xfId="0" applyFont="1" applyFill="1" applyAlignment="1">
      <alignment horizontal="left" vertical="center"/>
    </xf>
    <xf numFmtId="0" fontId="27" fillId="24" borderId="0" xfId="0" applyFont="1" applyFill="1" applyAlignment="1">
      <alignment horizontal="right" vertical="center"/>
    </xf>
    <xf numFmtId="0" fontId="27" fillId="24" borderId="0" xfId="0" applyFont="1" applyFill="1" applyAlignment="1">
      <alignment/>
    </xf>
    <xf numFmtId="0" fontId="0" fillId="24" borderId="0" xfId="0" applyFont="1" applyFill="1" applyBorder="1" applyAlignment="1">
      <alignment/>
    </xf>
    <xf numFmtId="0" fontId="0" fillId="24" borderId="0" xfId="0" applyFont="1" applyFill="1" applyAlignment="1">
      <alignment/>
    </xf>
    <xf numFmtId="0" fontId="38" fillId="25" borderId="14"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0" fillId="0" borderId="0" xfId="69" applyFont="1" applyBorder="1" applyAlignment="1">
      <alignment vertical="center"/>
      <protection/>
    </xf>
    <xf numFmtId="176" fontId="45" fillId="24" borderId="0" xfId="69" applyNumberFormat="1" applyFont="1" applyFill="1" applyBorder="1" applyAlignment="1">
      <alignment horizontal="right" vertical="center"/>
      <protection/>
    </xf>
    <xf numFmtId="176" fontId="34" fillId="24" borderId="0" xfId="69" applyNumberFormat="1" applyFont="1" applyFill="1" applyBorder="1" applyAlignment="1">
      <alignment horizontal="right" vertical="center"/>
      <protection/>
    </xf>
    <xf numFmtId="0" fontId="24" fillId="24" borderId="0" xfId="0" applyFont="1" applyFill="1" applyAlignment="1">
      <alignment horizontal="left" vertical="top"/>
    </xf>
    <xf numFmtId="0" fontId="41" fillId="24" borderId="0" xfId="0" applyFont="1" applyFill="1" applyBorder="1" applyAlignment="1">
      <alignment vertical="center"/>
    </xf>
    <xf numFmtId="0" fontId="41" fillId="24" borderId="0" xfId="0" applyFont="1" applyFill="1" applyBorder="1" applyAlignment="1">
      <alignment vertical="center" wrapText="1"/>
    </xf>
    <xf numFmtId="0" fontId="36" fillId="25" borderId="16" xfId="69" applyFont="1" applyFill="1" applyBorder="1" applyAlignment="1">
      <alignment horizontal="center" vertical="center"/>
      <protection/>
    </xf>
    <xf numFmtId="0" fontId="36" fillId="25" borderId="17" xfId="69" applyFont="1" applyFill="1" applyBorder="1" applyAlignment="1">
      <alignment horizontal="center" vertical="center"/>
      <protection/>
    </xf>
    <xf numFmtId="0" fontId="41" fillId="24" borderId="0" xfId="0" applyFont="1" applyFill="1" applyBorder="1" applyAlignment="1">
      <alignment horizontal="center" vertical="center" wrapText="1"/>
    </xf>
    <xf numFmtId="182" fontId="36" fillId="24" borderId="10" xfId="0" applyNumberFormat="1" applyFont="1" applyFill="1" applyBorder="1" applyAlignment="1">
      <alignment vertical="center"/>
    </xf>
    <xf numFmtId="182" fontId="36" fillId="24" borderId="18" xfId="0" applyNumberFormat="1" applyFont="1" applyFill="1" applyBorder="1" applyAlignment="1">
      <alignment vertical="center"/>
    </xf>
    <xf numFmtId="182" fontId="36" fillId="24" borderId="19" xfId="0" applyNumberFormat="1" applyFont="1" applyFill="1" applyBorder="1" applyAlignment="1">
      <alignment vertical="center"/>
    </xf>
    <xf numFmtId="182" fontId="36" fillId="26" borderId="20" xfId="0" applyNumberFormat="1" applyFont="1" applyFill="1" applyBorder="1" applyAlignment="1">
      <alignment vertical="center"/>
    </xf>
    <xf numFmtId="182" fontId="36" fillId="24" borderId="21" xfId="0" applyNumberFormat="1" applyFont="1" applyFill="1" applyBorder="1" applyAlignment="1">
      <alignment vertical="center"/>
    </xf>
    <xf numFmtId="182" fontId="36" fillId="24" borderId="22" xfId="0" applyNumberFormat="1" applyFont="1" applyFill="1" applyBorder="1" applyAlignment="1">
      <alignment vertical="center"/>
    </xf>
    <xf numFmtId="182" fontId="36" fillId="26" borderId="12" xfId="0" applyNumberFormat="1" applyFont="1" applyFill="1" applyBorder="1" applyAlignment="1" applyProtection="1">
      <alignment vertical="center"/>
      <protection locked="0"/>
    </xf>
    <xf numFmtId="182" fontId="36" fillId="24" borderId="23" xfId="0" applyNumberFormat="1" applyFont="1" applyFill="1" applyBorder="1" applyAlignment="1">
      <alignment vertical="center"/>
    </xf>
    <xf numFmtId="182" fontId="36" fillId="24" borderId="24" xfId="0" applyNumberFormat="1" applyFont="1" applyFill="1" applyBorder="1" applyAlignment="1">
      <alignment vertical="center"/>
    </xf>
    <xf numFmtId="182" fontId="36" fillId="26" borderId="25" xfId="0" applyNumberFormat="1" applyFont="1" applyFill="1" applyBorder="1" applyAlignment="1">
      <alignment vertical="center"/>
    </xf>
    <xf numFmtId="182" fontId="36" fillId="24" borderId="26" xfId="0" applyNumberFormat="1" applyFont="1" applyFill="1" applyBorder="1" applyAlignment="1">
      <alignment vertical="center"/>
    </xf>
    <xf numFmtId="182" fontId="36" fillId="26" borderId="27" xfId="0" applyNumberFormat="1" applyFont="1" applyFill="1" applyBorder="1" applyAlignment="1">
      <alignment vertical="center"/>
    </xf>
    <xf numFmtId="182" fontId="37" fillId="26" borderId="27" xfId="0" applyNumberFormat="1" applyFont="1" applyFill="1" applyBorder="1" applyAlignment="1">
      <alignment vertical="center"/>
    </xf>
    <xf numFmtId="182" fontId="36" fillId="24" borderId="28" xfId="0" applyNumberFormat="1" applyFont="1" applyFill="1" applyBorder="1" applyAlignment="1">
      <alignment vertical="center" wrapText="1"/>
    </xf>
    <xf numFmtId="182" fontId="36" fillId="24" borderId="29" xfId="0" applyNumberFormat="1" applyFont="1" applyFill="1" applyBorder="1" applyAlignment="1">
      <alignment vertical="center" wrapText="1"/>
    </xf>
    <xf numFmtId="182" fontId="0" fillId="24" borderId="0" xfId="0" applyNumberFormat="1" applyFont="1" applyFill="1" applyAlignment="1">
      <alignment/>
    </xf>
    <xf numFmtId="182" fontId="36" fillId="24" borderId="30" xfId="0" applyNumberFormat="1" applyFont="1" applyFill="1" applyBorder="1" applyAlignment="1">
      <alignment horizontal="left" vertical="center" wrapText="1"/>
    </xf>
    <xf numFmtId="182" fontId="36" fillId="24" borderId="31" xfId="0" applyNumberFormat="1" applyFont="1" applyFill="1" applyBorder="1" applyAlignment="1">
      <alignment horizontal="left" vertical="center" wrapText="1"/>
    </xf>
    <xf numFmtId="182" fontId="36" fillId="24" borderId="32" xfId="0" applyNumberFormat="1" applyFont="1" applyFill="1" applyBorder="1" applyAlignment="1">
      <alignment vertical="center" wrapText="1"/>
    </xf>
    <xf numFmtId="182" fontId="38" fillId="24" borderId="14" xfId="0" applyNumberFormat="1" applyFont="1" applyFill="1" applyBorder="1" applyAlignment="1">
      <alignment horizontal="center" vertical="center" wrapText="1"/>
    </xf>
    <xf numFmtId="182" fontId="38" fillId="24" borderId="15" xfId="0" applyNumberFormat="1" applyFont="1" applyFill="1" applyBorder="1" applyAlignment="1">
      <alignment horizontal="center" vertical="center" wrapText="1"/>
    </xf>
    <xf numFmtId="182" fontId="36" fillId="24" borderId="19" xfId="0" applyNumberFormat="1" applyFont="1" applyFill="1" applyBorder="1" applyAlignment="1">
      <alignment/>
    </xf>
    <xf numFmtId="182" fontId="36" fillId="24" borderId="0" xfId="0" applyNumberFormat="1" applyFont="1" applyFill="1" applyBorder="1" applyAlignment="1">
      <alignment/>
    </xf>
    <xf numFmtId="182" fontId="36" fillId="24" borderId="0" xfId="0" applyNumberFormat="1" applyFont="1" applyFill="1" applyAlignment="1">
      <alignment/>
    </xf>
    <xf numFmtId="182" fontId="38" fillId="25" borderId="33" xfId="0" applyNumberFormat="1" applyFont="1" applyFill="1" applyBorder="1" applyAlignment="1">
      <alignment horizontal="center" vertical="center" wrapText="1"/>
    </xf>
    <xf numFmtId="182" fontId="38" fillId="24" borderId="0" xfId="0" applyNumberFormat="1" applyFont="1" applyFill="1" applyBorder="1" applyAlignment="1">
      <alignment horizontal="center" vertical="center" wrapText="1"/>
    </xf>
    <xf numFmtId="182" fontId="36" fillId="26" borderId="34" xfId="0" applyNumberFormat="1" applyFont="1" applyFill="1" applyBorder="1" applyAlignment="1">
      <alignment vertical="center"/>
    </xf>
    <xf numFmtId="182" fontId="36" fillId="24" borderId="0" xfId="0" applyNumberFormat="1" applyFont="1" applyFill="1" applyBorder="1" applyAlignment="1">
      <alignment vertical="center"/>
    </xf>
    <xf numFmtId="182" fontId="42" fillId="0" borderId="35" xfId="69" applyNumberFormat="1" applyFont="1" applyBorder="1" applyAlignment="1">
      <alignment vertical="center"/>
      <protection/>
    </xf>
    <xf numFmtId="182" fontId="42" fillId="24" borderId="36" xfId="69" applyNumberFormat="1" applyFont="1" applyFill="1" applyBorder="1" applyAlignment="1">
      <alignment horizontal="right" vertical="center"/>
      <protection/>
    </xf>
    <xf numFmtId="182" fontId="36" fillId="0" borderId="37" xfId="69" applyNumberFormat="1" applyFont="1" applyBorder="1" applyAlignment="1">
      <alignment vertical="center"/>
      <protection/>
    </xf>
    <xf numFmtId="182" fontId="42" fillId="24" borderId="38" xfId="69" applyNumberFormat="1" applyFont="1" applyFill="1" applyBorder="1" applyAlignment="1">
      <alignment horizontal="right" vertical="center"/>
      <protection/>
    </xf>
    <xf numFmtId="182" fontId="36" fillId="0" borderId="34" xfId="69" applyNumberFormat="1" applyFont="1" applyBorder="1" applyAlignment="1">
      <alignment vertical="center"/>
      <protection/>
    </xf>
    <xf numFmtId="182" fontId="42" fillId="24" borderId="39" xfId="69" applyNumberFormat="1" applyFont="1" applyFill="1" applyBorder="1" applyAlignment="1">
      <alignment horizontal="right" vertical="center"/>
      <protection/>
    </xf>
    <xf numFmtId="182" fontId="41" fillId="24" borderId="0" xfId="49" applyNumberFormat="1" applyFont="1" applyFill="1" applyAlignment="1">
      <alignment/>
    </xf>
    <xf numFmtId="182" fontId="27" fillId="24" borderId="0" xfId="49" applyNumberFormat="1" applyFont="1" applyFill="1" applyAlignment="1">
      <alignment horizontal="left" vertical="center"/>
    </xf>
    <xf numFmtId="182" fontId="27" fillId="24" borderId="0" xfId="0" applyNumberFormat="1" applyFont="1" applyFill="1" applyAlignment="1">
      <alignment horizontal="left" vertical="center"/>
    </xf>
    <xf numFmtId="182" fontId="27" fillId="24" borderId="0" xfId="0" applyNumberFormat="1" applyFont="1" applyFill="1" applyAlignment="1">
      <alignment horizontal="right" vertical="center"/>
    </xf>
    <xf numFmtId="182" fontId="27" fillId="24" borderId="0" xfId="0" applyNumberFormat="1" applyFont="1" applyFill="1" applyAlignment="1">
      <alignment/>
    </xf>
    <xf numFmtId="182" fontId="41" fillId="24" borderId="0" xfId="0" applyNumberFormat="1" applyFont="1" applyFill="1" applyBorder="1" applyAlignment="1">
      <alignment vertical="center"/>
    </xf>
    <xf numFmtId="182" fontId="41" fillId="24" borderId="0" xfId="0" applyNumberFormat="1" applyFont="1" applyFill="1" applyBorder="1" applyAlignment="1">
      <alignment horizontal="center" vertical="center" wrapText="1"/>
    </xf>
    <xf numFmtId="182" fontId="36" fillId="25" borderId="16" xfId="69" applyNumberFormat="1" applyFont="1" applyFill="1" applyBorder="1" applyAlignment="1">
      <alignment horizontal="center" vertical="center"/>
      <protection/>
    </xf>
    <xf numFmtId="182" fontId="36" fillId="25" borderId="17" xfId="69" applyNumberFormat="1" applyFont="1" applyFill="1" applyBorder="1" applyAlignment="1">
      <alignment horizontal="center" vertical="center"/>
      <protection/>
    </xf>
    <xf numFmtId="182" fontId="27" fillId="24" borderId="0" xfId="69" applyNumberFormat="1" applyFont="1" applyFill="1" applyBorder="1" applyAlignment="1">
      <alignment vertical="center"/>
      <protection/>
    </xf>
    <xf numFmtId="182" fontId="44" fillId="24" borderId="0" xfId="69" applyNumberFormat="1" applyFont="1" applyFill="1" applyBorder="1" applyAlignment="1">
      <alignment horizontal="right" vertical="center"/>
      <protection/>
    </xf>
    <xf numFmtId="182" fontId="41" fillId="24" borderId="0" xfId="69" applyNumberFormat="1" applyFont="1" applyFill="1" applyBorder="1" applyAlignment="1">
      <alignment horizontal="right" vertical="center"/>
      <protection/>
    </xf>
    <xf numFmtId="182" fontId="41" fillId="24" borderId="0" xfId="49" applyNumberFormat="1" applyFont="1" applyFill="1" applyAlignment="1">
      <alignment horizontal="left" vertical="center"/>
    </xf>
    <xf numFmtId="182" fontId="36" fillId="24" borderId="0" xfId="0" applyNumberFormat="1" applyFont="1" applyFill="1" applyAlignment="1">
      <alignment horizontal="left" vertical="center"/>
    </xf>
    <xf numFmtId="182" fontId="36" fillId="24" borderId="0" xfId="0" applyNumberFormat="1" applyFont="1" applyFill="1" applyAlignment="1">
      <alignment horizontal="right" vertical="center"/>
    </xf>
    <xf numFmtId="182" fontId="36" fillId="24" borderId="40" xfId="0" applyNumberFormat="1" applyFont="1" applyFill="1" applyBorder="1" applyAlignment="1">
      <alignment vertical="center"/>
    </xf>
    <xf numFmtId="182" fontId="42" fillId="24" borderId="41" xfId="0" applyNumberFormat="1" applyFont="1" applyFill="1" applyBorder="1" applyAlignment="1">
      <alignment vertical="center"/>
    </xf>
    <xf numFmtId="182" fontId="42" fillId="24" borderId="42" xfId="0" applyNumberFormat="1" applyFont="1" applyFill="1" applyBorder="1" applyAlignment="1">
      <alignment vertical="center"/>
    </xf>
    <xf numFmtId="182" fontId="36" fillId="26" borderId="42" xfId="0" applyNumberFormat="1" applyFont="1" applyFill="1" applyBorder="1" applyAlignment="1">
      <alignment vertical="center"/>
    </xf>
    <xf numFmtId="182" fontId="36" fillId="24" borderId="43" xfId="0" applyNumberFormat="1" applyFont="1" applyFill="1" applyBorder="1" applyAlignment="1">
      <alignment vertical="center"/>
    </xf>
    <xf numFmtId="182" fontId="42" fillId="24" borderId="44" xfId="0" applyNumberFormat="1" applyFont="1" applyFill="1" applyBorder="1" applyAlignment="1">
      <alignment vertical="center"/>
    </xf>
    <xf numFmtId="182" fontId="42" fillId="24" borderId="45" xfId="0" applyNumberFormat="1" applyFont="1" applyFill="1" applyBorder="1" applyAlignment="1">
      <alignment vertical="center"/>
    </xf>
    <xf numFmtId="182" fontId="36" fillId="26" borderId="45" xfId="0" applyNumberFormat="1" applyFont="1" applyFill="1" applyBorder="1" applyAlignment="1">
      <alignment vertical="center"/>
    </xf>
    <xf numFmtId="182" fontId="38" fillId="24" borderId="46" xfId="72" applyNumberFormat="1" applyFont="1" applyFill="1" applyBorder="1" applyAlignment="1">
      <alignment horizontal="center" vertical="center" shrinkToFit="1"/>
      <protection/>
    </xf>
    <xf numFmtId="182" fontId="38" fillId="24" borderId="47" xfId="72" applyNumberFormat="1" applyFont="1" applyFill="1" applyBorder="1" applyAlignment="1">
      <alignment horizontal="center" vertical="center" shrinkToFit="1"/>
      <protection/>
    </xf>
    <xf numFmtId="0" fontId="31" fillId="0" borderId="0" xfId="0" applyFont="1" applyAlignment="1">
      <alignment vertical="top"/>
    </xf>
    <xf numFmtId="182" fontId="36" fillId="24" borderId="48" xfId="0" applyNumberFormat="1" applyFont="1" applyFill="1" applyBorder="1" applyAlignment="1">
      <alignment vertical="center"/>
    </xf>
    <xf numFmtId="182" fontId="36" fillId="24" borderId="49" xfId="0" applyNumberFormat="1" applyFont="1" applyFill="1" applyBorder="1" applyAlignment="1">
      <alignment vertical="center"/>
    </xf>
    <xf numFmtId="182" fontId="36" fillId="24" borderId="50" xfId="0" applyNumberFormat="1" applyFont="1" applyFill="1" applyBorder="1" applyAlignment="1">
      <alignment vertical="center"/>
    </xf>
    <xf numFmtId="182" fontId="36" fillId="24" borderId="51" xfId="0" applyNumberFormat="1" applyFont="1" applyFill="1" applyBorder="1" applyAlignment="1">
      <alignment vertical="center"/>
    </xf>
    <xf numFmtId="182" fontId="38" fillId="24" borderId="52" xfId="72" applyNumberFormat="1" applyFont="1" applyFill="1" applyBorder="1" applyAlignment="1">
      <alignment horizontal="center" vertical="center" shrinkToFit="1"/>
      <protection/>
    </xf>
    <xf numFmtId="182" fontId="38" fillId="24" borderId="53" xfId="72" applyNumberFormat="1" applyFont="1" applyFill="1" applyBorder="1" applyAlignment="1">
      <alignment horizontal="center" vertical="center" shrinkToFit="1"/>
      <protection/>
    </xf>
    <xf numFmtId="0" fontId="36" fillId="24" borderId="0" xfId="71" applyFont="1" applyFill="1" applyBorder="1" applyAlignment="1">
      <alignment vertical="center" wrapText="1"/>
      <protection/>
    </xf>
    <xf numFmtId="0" fontId="38" fillId="25" borderId="15" xfId="0" applyFont="1" applyFill="1" applyBorder="1" applyAlignment="1">
      <alignment horizontal="center" vertical="center" wrapText="1"/>
    </xf>
    <xf numFmtId="3" fontId="31" fillId="0" borderId="0" xfId="52" applyNumberFormat="1" applyFont="1" applyFill="1" applyAlignment="1">
      <alignment vertical="center"/>
    </xf>
    <xf numFmtId="3" fontId="39" fillId="0" borderId="0" xfId="52" applyNumberFormat="1" applyFont="1" applyFill="1" applyAlignment="1" quotePrefix="1">
      <alignment horizontal="left" vertical="center"/>
    </xf>
    <xf numFmtId="3" fontId="47" fillId="0" borderId="0" xfId="52" applyNumberFormat="1" applyFont="1" applyFill="1" applyAlignment="1">
      <alignment vertical="center"/>
    </xf>
    <xf numFmtId="3" fontId="47" fillId="0" borderId="0" xfId="52" applyNumberFormat="1" applyFont="1" applyFill="1" applyAlignment="1">
      <alignment horizontal="center" vertical="center"/>
    </xf>
    <xf numFmtId="3" fontId="31" fillId="0" borderId="0" xfId="52" applyNumberFormat="1" applyFont="1" applyFill="1" applyAlignment="1">
      <alignment horizontal="right" vertical="center"/>
    </xf>
    <xf numFmtId="3" fontId="31" fillId="27" borderId="54" xfId="52" applyNumberFormat="1" applyFont="1" applyFill="1" applyBorder="1" applyAlignment="1">
      <alignment horizontal="center" vertical="center"/>
    </xf>
    <xf numFmtId="3" fontId="31" fillId="27" borderId="55" xfId="52" applyNumberFormat="1" applyFont="1" applyFill="1" applyBorder="1" applyAlignment="1">
      <alignment horizontal="center" vertical="center"/>
    </xf>
    <xf numFmtId="3" fontId="31" fillId="27" borderId="56" xfId="52" applyNumberFormat="1" applyFont="1" applyFill="1" applyBorder="1" applyAlignment="1">
      <alignment horizontal="center" vertical="center"/>
    </xf>
    <xf numFmtId="3" fontId="31" fillId="27" borderId="57" xfId="52" applyNumberFormat="1" applyFont="1" applyFill="1" applyBorder="1" applyAlignment="1">
      <alignment horizontal="center" vertical="center"/>
    </xf>
    <xf numFmtId="3" fontId="31" fillId="27" borderId="58" xfId="52" applyNumberFormat="1" applyFont="1" applyFill="1" applyBorder="1" applyAlignment="1">
      <alignment horizontal="center" vertical="center"/>
    </xf>
    <xf numFmtId="3" fontId="31" fillId="27" borderId="59" xfId="52" applyNumberFormat="1" applyFont="1" applyFill="1" applyBorder="1" applyAlignment="1">
      <alignment horizontal="center" vertical="center"/>
    </xf>
    <xf numFmtId="3" fontId="31" fillId="0" borderId="60" xfId="52" applyNumberFormat="1" applyFont="1" applyFill="1" applyBorder="1" applyAlignment="1">
      <alignment horizontal="left" vertical="center"/>
    </xf>
    <xf numFmtId="3" fontId="31" fillId="0" borderId="61" xfId="52" applyNumberFormat="1" applyFont="1" applyFill="1" applyBorder="1" applyAlignment="1">
      <alignment horizontal="right" vertical="center"/>
    </xf>
    <xf numFmtId="3" fontId="31" fillId="0" borderId="31" xfId="52" applyNumberFormat="1" applyFont="1" applyFill="1" applyBorder="1" applyAlignment="1">
      <alignment horizontal="right" vertical="center"/>
    </xf>
    <xf numFmtId="3" fontId="31" fillId="0" borderId="49" xfId="52" applyNumberFormat="1" applyFont="1" applyFill="1" applyBorder="1" applyAlignment="1">
      <alignment vertical="center"/>
    </xf>
    <xf numFmtId="3" fontId="31" fillId="0" borderId="62" xfId="52" applyNumberFormat="1" applyFont="1" applyFill="1" applyBorder="1" applyAlignment="1">
      <alignment vertical="center"/>
    </xf>
    <xf numFmtId="3" fontId="31" fillId="0" borderId="63" xfId="52" applyNumberFormat="1" applyFont="1" applyFill="1" applyBorder="1" applyAlignment="1">
      <alignment horizontal="center" vertical="center"/>
    </xf>
    <xf numFmtId="3" fontId="31" fillId="0" borderId="64" xfId="52" applyNumberFormat="1" applyFont="1" applyFill="1" applyBorder="1" applyAlignment="1">
      <alignment horizontal="center" vertical="center"/>
    </xf>
    <xf numFmtId="3" fontId="31" fillId="0" borderId="65" xfId="52" applyNumberFormat="1" applyFont="1" applyFill="1" applyBorder="1" applyAlignment="1">
      <alignment horizontal="center" vertical="center"/>
    </xf>
    <xf numFmtId="3" fontId="31" fillId="0" borderId="21" xfId="52" applyNumberFormat="1" applyFont="1" applyFill="1" applyBorder="1" applyAlignment="1">
      <alignment vertical="center"/>
    </xf>
    <xf numFmtId="3" fontId="31" fillId="0" borderId="66" xfId="52" applyNumberFormat="1" applyFont="1" applyFill="1" applyBorder="1" applyAlignment="1">
      <alignment horizontal="center" vertical="center"/>
    </xf>
    <xf numFmtId="3" fontId="31" fillId="0" borderId="67" xfId="52" applyNumberFormat="1" applyFont="1" applyFill="1" applyBorder="1" applyAlignment="1">
      <alignment horizontal="center" vertical="center"/>
    </xf>
    <xf numFmtId="3" fontId="31" fillId="0" borderId="68" xfId="52" applyNumberFormat="1" applyFont="1" applyFill="1" applyBorder="1" applyAlignment="1">
      <alignment horizontal="center" vertical="center"/>
    </xf>
    <xf numFmtId="3" fontId="31" fillId="0" borderId="69" xfId="52" applyNumberFormat="1" applyFont="1" applyFill="1" applyBorder="1" applyAlignment="1">
      <alignment horizontal="center" vertical="center"/>
    </xf>
    <xf numFmtId="3" fontId="31" fillId="0" borderId="70" xfId="52" applyNumberFormat="1" applyFont="1" applyFill="1" applyBorder="1" applyAlignment="1">
      <alignment horizontal="center" vertical="center"/>
    </xf>
    <xf numFmtId="3" fontId="31" fillId="0" borderId="71" xfId="52" applyNumberFormat="1" applyFont="1" applyFill="1" applyBorder="1" applyAlignment="1">
      <alignment horizontal="center" vertical="center"/>
    </xf>
    <xf numFmtId="3" fontId="31" fillId="0" borderId="72" xfId="52" applyNumberFormat="1" applyFont="1" applyFill="1" applyBorder="1" applyAlignment="1">
      <alignment horizontal="right" vertical="center"/>
    </xf>
    <xf numFmtId="3" fontId="31" fillId="0" borderId="73" xfId="52" applyNumberFormat="1" applyFont="1" applyFill="1" applyBorder="1" applyAlignment="1">
      <alignment vertical="center"/>
    </xf>
    <xf numFmtId="3" fontId="31" fillId="0" borderId="74" xfId="52" applyNumberFormat="1" applyFont="1" applyFill="1" applyBorder="1" applyAlignment="1">
      <alignment horizontal="center" vertical="center"/>
    </xf>
    <xf numFmtId="3" fontId="31" fillId="0" borderId="75" xfId="52" applyNumberFormat="1" applyFont="1" applyFill="1" applyBorder="1" applyAlignment="1">
      <alignment horizontal="center" vertical="center"/>
    </xf>
    <xf numFmtId="3" fontId="31" fillId="0" borderId="76" xfId="52" applyNumberFormat="1" applyFont="1" applyFill="1" applyBorder="1" applyAlignment="1">
      <alignment horizontal="center" vertical="center"/>
    </xf>
    <xf numFmtId="3" fontId="31" fillId="0" borderId="77" xfId="52" applyNumberFormat="1" applyFont="1" applyFill="1" applyBorder="1" applyAlignment="1">
      <alignment horizontal="center" vertical="center"/>
    </xf>
    <xf numFmtId="3" fontId="31" fillId="0" borderId="78" xfId="52" applyNumberFormat="1" applyFont="1" applyFill="1" applyBorder="1" applyAlignment="1">
      <alignment horizontal="right" vertical="center"/>
    </xf>
    <xf numFmtId="3" fontId="31" fillId="0" borderId="79" xfId="52" applyNumberFormat="1" applyFont="1" applyFill="1" applyBorder="1" applyAlignment="1">
      <alignment horizontal="center" vertical="center"/>
    </xf>
    <xf numFmtId="3" fontId="31" fillId="0" borderId="80" xfId="52" applyNumberFormat="1" applyFont="1" applyFill="1" applyBorder="1" applyAlignment="1">
      <alignment horizontal="right" vertical="center"/>
    </xf>
    <xf numFmtId="3" fontId="31" fillId="0" borderId="81" xfId="52" applyNumberFormat="1" applyFont="1" applyFill="1" applyBorder="1" applyAlignment="1">
      <alignment vertical="center"/>
    </xf>
    <xf numFmtId="3" fontId="31" fillId="0" borderId="65" xfId="52" applyNumberFormat="1" applyFont="1" applyFill="1" applyBorder="1" applyAlignment="1">
      <alignment horizontal="right" vertical="center"/>
    </xf>
    <xf numFmtId="3" fontId="31" fillId="0" borderId="82" xfId="52" applyNumberFormat="1" applyFont="1" applyFill="1" applyBorder="1" applyAlignment="1">
      <alignment vertical="center"/>
    </xf>
    <xf numFmtId="3" fontId="31" fillId="0" borderId="83" xfId="52" applyNumberFormat="1" applyFont="1" applyFill="1" applyBorder="1" applyAlignment="1">
      <alignment vertical="center"/>
    </xf>
    <xf numFmtId="3" fontId="31" fillId="0" borderId="24" xfId="52" applyNumberFormat="1" applyFont="1" applyFill="1" applyBorder="1" applyAlignment="1">
      <alignment vertical="center"/>
    </xf>
    <xf numFmtId="3" fontId="31" fillId="0" borderId="84" xfId="52" applyNumberFormat="1" applyFont="1" applyFill="1" applyBorder="1" applyAlignment="1">
      <alignment vertical="center"/>
    </xf>
    <xf numFmtId="3" fontId="31" fillId="0" borderId="0" xfId="52" applyNumberFormat="1" applyFont="1" applyFill="1" applyBorder="1" applyAlignment="1">
      <alignment vertical="center"/>
    </xf>
    <xf numFmtId="3" fontId="31" fillId="0" borderId="85" xfId="52" applyNumberFormat="1" applyFont="1" applyFill="1" applyBorder="1" applyAlignment="1">
      <alignment horizontal="right" vertical="center"/>
    </xf>
    <xf numFmtId="3" fontId="31" fillId="0" borderId="64" xfId="52" applyNumberFormat="1" applyFont="1" applyFill="1" applyBorder="1" applyAlignment="1">
      <alignment horizontal="right" vertical="center"/>
    </xf>
    <xf numFmtId="3" fontId="31" fillId="0" borderId="26" xfId="52" applyNumberFormat="1" applyFont="1" applyFill="1" applyBorder="1" applyAlignment="1">
      <alignment vertical="center"/>
    </xf>
    <xf numFmtId="3" fontId="31" fillId="0" borderId="30" xfId="52" applyNumberFormat="1" applyFont="1" applyFill="1" applyBorder="1" applyAlignment="1">
      <alignment vertical="center"/>
    </xf>
    <xf numFmtId="3" fontId="31" fillId="0" borderId="85" xfId="52" applyNumberFormat="1" applyFont="1" applyFill="1" applyBorder="1" applyAlignment="1">
      <alignment horizontal="center" vertical="center"/>
    </xf>
    <xf numFmtId="3" fontId="31" fillId="0" borderId="86" xfId="52" applyNumberFormat="1" applyFont="1" applyFill="1" applyBorder="1" applyAlignment="1">
      <alignment horizontal="center" vertical="center"/>
    </xf>
    <xf numFmtId="3" fontId="31" fillId="0" borderId="87" xfId="52" applyNumberFormat="1" applyFont="1" applyFill="1" applyBorder="1" applyAlignment="1">
      <alignment horizontal="center" vertical="center"/>
    </xf>
    <xf numFmtId="3" fontId="31" fillId="0" borderId="88" xfId="52" applyNumberFormat="1" applyFont="1" applyFill="1" applyBorder="1" applyAlignment="1">
      <alignment vertical="center"/>
    </xf>
    <xf numFmtId="3" fontId="31" fillId="0" borderId="89" xfId="52" applyNumberFormat="1" applyFont="1" applyFill="1" applyBorder="1" applyAlignment="1">
      <alignment vertical="center"/>
    </xf>
    <xf numFmtId="3" fontId="31" fillId="0" borderId="90" xfId="52" applyNumberFormat="1" applyFont="1" applyFill="1" applyBorder="1" applyAlignment="1">
      <alignment vertical="center"/>
    </xf>
    <xf numFmtId="3" fontId="31" fillId="0" borderId="61" xfId="52" applyNumberFormat="1" applyFont="1" applyFill="1" applyBorder="1" applyAlignment="1">
      <alignment vertical="center"/>
    </xf>
    <xf numFmtId="3" fontId="31" fillId="0" borderId="91" xfId="52" applyNumberFormat="1" applyFont="1" applyFill="1" applyBorder="1" applyAlignment="1">
      <alignment vertical="center"/>
    </xf>
    <xf numFmtId="3" fontId="31" fillId="0" borderId="92" xfId="52" applyNumberFormat="1" applyFont="1" applyFill="1" applyBorder="1" applyAlignment="1">
      <alignment horizontal="center" vertical="center"/>
    </xf>
    <xf numFmtId="3" fontId="31" fillId="0" borderId="93" xfId="52" applyNumberFormat="1" applyFont="1" applyFill="1" applyBorder="1" applyAlignment="1">
      <alignment horizontal="center" vertical="center"/>
    </xf>
    <xf numFmtId="3" fontId="31" fillId="0" borderId="94" xfId="52" applyNumberFormat="1" applyFont="1" applyFill="1" applyBorder="1" applyAlignment="1">
      <alignment horizontal="center" vertical="center"/>
    </xf>
    <xf numFmtId="3" fontId="31" fillId="0" borderId="73" xfId="52" applyNumberFormat="1" applyFont="1" applyFill="1" applyBorder="1" applyAlignment="1">
      <alignment horizontal="center" vertical="center"/>
    </xf>
    <xf numFmtId="3" fontId="31" fillId="0" borderId="95" xfId="52" applyNumberFormat="1" applyFont="1" applyFill="1" applyBorder="1" applyAlignment="1">
      <alignment horizontal="right" vertical="center"/>
    </xf>
    <xf numFmtId="3" fontId="31" fillId="0" borderId="96" xfId="52" applyNumberFormat="1" applyFont="1" applyFill="1" applyBorder="1" applyAlignment="1">
      <alignment vertical="center"/>
    </xf>
    <xf numFmtId="3" fontId="31" fillId="0" borderId="97" xfId="52" applyNumberFormat="1" applyFont="1" applyFill="1" applyBorder="1" applyAlignment="1">
      <alignment vertical="center"/>
    </xf>
    <xf numFmtId="3" fontId="31" fillId="0" borderId="98" xfId="52" applyNumberFormat="1" applyFont="1" applyFill="1" applyBorder="1" applyAlignment="1">
      <alignment vertical="center"/>
    </xf>
    <xf numFmtId="3" fontId="31" fillId="0" borderId="99" xfId="52" applyNumberFormat="1" applyFont="1" applyFill="1" applyBorder="1" applyAlignment="1">
      <alignment vertical="center"/>
    </xf>
    <xf numFmtId="3" fontId="31" fillId="0" borderId="100" xfId="52" applyNumberFormat="1" applyFont="1" applyFill="1" applyBorder="1" applyAlignment="1">
      <alignment vertical="center"/>
    </xf>
    <xf numFmtId="3" fontId="31" fillId="0" borderId="101" xfId="52" applyNumberFormat="1" applyFont="1" applyFill="1" applyBorder="1" applyAlignment="1">
      <alignment horizontal="right" vertical="center"/>
    </xf>
    <xf numFmtId="3" fontId="31" fillId="0" borderId="102" xfId="52" applyNumberFormat="1" applyFont="1" applyFill="1" applyBorder="1" applyAlignment="1">
      <alignment vertical="center"/>
    </xf>
    <xf numFmtId="3" fontId="31" fillId="0" borderId="103" xfId="52" applyNumberFormat="1" applyFont="1" applyFill="1" applyBorder="1" applyAlignment="1">
      <alignment horizontal="center" vertical="center"/>
    </xf>
    <xf numFmtId="3" fontId="31" fillId="0" borderId="104" xfId="52" applyNumberFormat="1" applyFont="1" applyFill="1" applyBorder="1" applyAlignment="1">
      <alignment horizontal="center" vertical="center"/>
    </xf>
    <xf numFmtId="3" fontId="31" fillId="0" borderId="105" xfId="52" applyNumberFormat="1" applyFont="1" applyFill="1" applyBorder="1" applyAlignment="1">
      <alignment vertical="center"/>
    </xf>
    <xf numFmtId="3" fontId="31" fillId="0" borderId="106" xfId="52" applyNumberFormat="1" applyFont="1" applyFill="1" applyBorder="1" applyAlignment="1">
      <alignment vertical="center"/>
    </xf>
    <xf numFmtId="3" fontId="31" fillId="0" borderId="104" xfId="52" applyNumberFormat="1" applyFont="1" applyFill="1" applyBorder="1" applyAlignment="1">
      <alignment vertical="center"/>
    </xf>
    <xf numFmtId="3" fontId="31" fillId="0" borderId="107" xfId="52" applyNumberFormat="1" applyFont="1" applyFill="1" applyBorder="1" applyAlignment="1">
      <alignment vertical="center"/>
    </xf>
    <xf numFmtId="3" fontId="31" fillId="0" borderId="0" xfId="52" applyNumberFormat="1" applyFont="1" applyFill="1" applyBorder="1" applyAlignment="1">
      <alignment horizontal="left" vertical="center"/>
    </xf>
    <xf numFmtId="3" fontId="31" fillId="0" borderId="70" xfId="52" applyNumberFormat="1" applyFont="1" applyFill="1" applyBorder="1" applyAlignment="1">
      <alignment vertical="center"/>
    </xf>
    <xf numFmtId="3" fontId="31" fillId="0" borderId="99" xfId="52" applyNumberFormat="1" applyFont="1" applyFill="1" applyBorder="1" applyAlignment="1">
      <alignment horizontal="center" vertical="center"/>
    </xf>
    <xf numFmtId="3" fontId="31" fillId="0" borderId="108" xfId="52" applyNumberFormat="1" applyFont="1" applyFill="1" applyBorder="1" applyAlignment="1">
      <alignment horizontal="right" vertical="center"/>
    </xf>
    <xf numFmtId="3" fontId="31" fillId="0" borderId="109" xfId="52" applyNumberFormat="1" applyFont="1" applyFill="1" applyBorder="1" applyAlignment="1">
      <alignment vertical="center"/>
    </xf>
    <xf numFmtId="3" fontId="31" fillId="0" borderId="79" xfId="52" applyNumberFormat="1" applyFont="1" applyFill="1" applyBorder="1" applyAlignment="1">
      <alignment vertical="center"/>
    </xf>
    <xf numFmtId="3" fontId="31" fillId="0" borderId="110" xfId="52" applyNumberFormat="1" applyFont="1" applyFill="1" applyBorder="1" applyAlignment="1">
      <alignment vertical="center" wrapText="1"/>
    </xf>
    <xf numFmtId="3" fontId="31" fillId="0" borderId="111" xfId="52" applyNumberFormat="1" applyFont="1" applyFill="1" applyBorder="1" applyAlignment="1">
      <alignment horizontal="left" vertical="center" wrapText="1"/>
    </xf>
    <xf numFmtId="3" fontId="31" fillId="0" borderId="112" xfId="52" applyNumberFormat="1" applyFont="1" applyFill="1" applyBorder="1" applyAlignment="1">
      <alignment vertical="center"/>
    </xf>
    <xf numFmtId="3" fontId="31" fillId="0" borderId="76" xfId="52" applyNumberFormat="1" applyFont="1" applyFill="1" applyBorder="1" applyAlignment="1">
      <alignment vertical="center"/>
    </xf>
    <xf numFmtId="3" fontId="31" fillId="0" borderId="77" xfId="52" applyNumberFormat="1" applyFont="1" applyFill="1" applyBorder="1" applyAlignment="1">
      <alignment vertical="center"/>
    </xf>
    <xf numFmtId="3" fontId="31" fillId="0" borderId="113" xfId="52" applyNumberFormat="1" applyFont="1" applyFill="1" applyBorder="1" applyAlignment="1">
      <alignment vertical="center"/>
    </xf>
    <xf numFmtId="3" fontId="31" fillId="0" borderId="91" xfId="52" applyNumberFormat="1" applyFont="1" applyFill="1" applyBorder="1" applyAlignment="1">
      <alignment vertical="center" wrapText="1"/>
    </xf>
    <xf numFmtId="3" fontId="31" fillId="0" borderId="114" xfId="52" applyNumberFormat="1" applyFont="1" applyFill="1" applyBorder="1" applyAlignment="1">
      <alignment vertical="center"/>
    </xf>
    <xf numFmtId="3" fontId="31" fillId="0" borderId="101" xfId="52" applyNumberFormat="1" applyFont="1" applyFill="1" applyBorder="1" applyAlignment="1">
      <alignment vertical="center"/>
    </xf>
    <xf numFmtId="3" fontId="31" fillId="0" borderId="115" xfId="52" applyNumberFormat="1" applyFont="1" applyFill="1" applyBorder="1" applyAlignment="1">
      <alignment vertical="center"/>
    </xf>
    <xf numFmtId="3" fontId="31" fillId="0" borderId="116" xfId="52" applyNumberFormat="1" applyFont="1" applyFill="1" applyBorder="1" applyAlignment="1">
      <alignment vertical="center"/>
    </xf>
    <xf numFmtId="3" fontId="31" fillId="0" borderId="60" xfId="52" applyNumberFormat="1" applyFont="1" applyFill="1" applyBorder="1" applyAlignment="1">
      <alignment vertical="center"/>
    </xf>
    <xf numFmtId="38" fontId="31" fillId="0" borderId="66" xfId="52" applyFont="1" applyFill="1" applyBorder="1" applyAlignment="1">
      <alignment horizontal="right" vertical="center"/>
    </xf>
    <xf numFmtId="38" fontId="31" fillId="0" borderId="67" xfId="52" applyFont="1" applyFill="1" applyBorder="1" applyAlignment="1">
      <alignment horizontal="right" vertical="center"/>
    </xf>
    <xf numFmtId="38" fontId="31" fillId="0" borderId="68" xfId="52" applyFont="1" applyFill="1" applyBorder="1" applyAlignment="1">
      <alignment horizontal="right" vertical="center"/>
    </xf>
    <xf numFmtId="3" fontId="31" fillId="0" borderId="117" xfId="52" applyNumberFormat="1" applyFont="1" applyFill="1" applyBorder="1" applyAlignment="1">
      <alignment vertical="center"/>
    </xf>
    <xf numFmtId="3" fontId="31" fillId="0" borderId="69" xfId="52" applyNumberFormat="1" applyFont="1" applyFill="1" applyBorder="1" applyAlignment="1">
      <alignment vertical="center"/>
    </xf>
    <xf numFmtId="3" fontId="31" fillId="0" borderId="71" xfId="52" applyNumberFormat="1" applyFont="1" applyFill="1" applyBorder="1" applyAlignment="1">
      <alignment vertical="center"/>
    </xf>
    <xf numFmtId="3" fontId="31" fillId="0" borderId="110" xfId="52" applyNumberFormat="1" applyFont="1" applyFill="1" applyBorder="1" applyAlignment="1">
      <alignment vertical="center"/>
    </xf>
    <xf numFmtId="38" fontId="31" fillId="0" borderId="74" xfId="52" applyFont="1" applyFill="1" applyBorder="1" applyAlignment="1">
      <alignment horizontal="right" vertical="center"/>
    </xf>
    <xf numFmtId="38" fontId="31" fillId="0" borderId="110" xfId="52" applyFont="1" applyFill="1" applyBorder="1" applyAlignment="1">
      <alignment horizontal="right" vertical="center"/>
    </xf>
    <xf numFmtId="38" fontId="31" fillId="0" borderId="75" xfId="52" applyFont="1" applyFill="1" applyBorder="1" applyAlignment="1">
      <alignment horizontal="right" vertical="center"/>
    </xf>
    <xf numFmtId="3" fontId="31" fillId="0" borderId="118" xfId="52" applyNumberFormat="1" applyFont="1" applyFill="1" applyBorder="1" applyAlignment="1">
      <alignment vertical="center"/>
    </xf>
    <xf numFmtId="3" fontId="31" fillId="0" borderId="119" xfId="52" applyNumberFormat="1" applyFont="1" applyFill="1" applyBorder="1" applyAlignment="1">
      <alignment vertical="center"/>
    </xf>
    <xf numFmtId="3" fontId="31" fillId="0" borderId="120" xfId="52" applyNumberFormat="1" applyFont="1" applyFill="1" applyBorder="1" applyAlignment="1">
      <alignment vertical="center"/>
    </xf>
    <xf numFmtId="3" fontId="31" fillId="0" borderId="121" xfId="52" applyNumberFormat="1" applyFont="1" applyFill="1" applyBorder="1" applyAlignment="1">
      <alignment vertical="center"/>
    </xf>
    <xf numFmtId="38" fontId="31" fillId="0" borderId="122" xfId="52" applyFont="1" applyFill="1" applyBorder="1" applyAlignment="1">
      <alignment horizontal="right" vertical="center"/>
    </xf>
    <xf numFmtId="38" fontId="31" fillId="0" borderId="123" xfId="52" applyFont="1" applyFill="1" applyBorder="1" applyAlignment="1">
      <alignment horizontal="right" vertical="center"/>
    </xf>
    <xf numFmtId="3" fontId="31" fillId="0" borderId="124" xfId="52" applyNumberFormat="1" applyFont="1" applyFill="1" applyBorder="1" applyAlignment="1">
      <alignment horizontal="right" vertical="center"/>
    </xf>
    <xf numFmtId="3" fontId="31" fillId="0" borderId="125" xfId="52" applyNumberFormat="1" applyFont="1" applyFill="1" applyBorder="1" applyAlignment="1">
      <alignment vertical="center"/>
    </xf>
    <xf numFmtId="3" fontId="31" fillId="0" borderId="126" xfId="52" applyNumberFormat="1" applyFont="1" applyFill="1" applyBorder="1" applyAlignment="1">
      <alignment vertical="center"/>
    </xf>
    <xf numFmtId="3" fontId="31" fillId="0" borderId="127" xfId="52" applyNumberFormat="1" applyFont="1" applyFill="1" applyBorder="1" applyAlignment="1">
      <alignment vertical="center"/>
    </xf>
    <xf numFmtId="3" fontId="31" fillId="0" borderId="128" xfId="52" applyNumberFormat="1" applyFont="1" applyFill="1" applyBorder="1" applyAlignment="1">
      <alignment vertical="center"/>
    </xf>
    <xf numFmtId="3" fontId="31" fillId="0" borderId="118" xfId="52" applyNumberFormat="1" applyFont="1" applyFill="1" applyBorder="1" applyAlignment="1" quotePrefix="1">
      <alignment horizontal="left" vertical="center"/>
    </xf>
    <xf numFmtId="3" fontId="31" fillId="0" borderId="102" xfId="52" applyNumberFormat="1" applyFont="1" applyFill="1" applyBorder="1" applyAlignment="1" quotePrefix="1">
      <alignment horizontal="left" vertical="center"/>
    </xf>
    <xf numFmtId="3" fontId="31" fillId="0" borderId="103" xfId="52" applyNumberFormat="1" applyFont="1" applyFill="1" applyBorder="1" applyAlignment="1">
      <alignment vertical="center"/>
    </xf>
    <xf numFmtId="3" fontId="31" fillId="0" borderId="129" xfId="52" applyNumberFormat="1" applyFont="1" applyFill="1" applyBorder="1" applyAlignment="1">
      <alignment vertical="center"/>
    </xf>
    <xf numFmtId="3" fontId="31" fillId="0" borderId="130" xfId="52" applyNumberFormat="1" applyFont="1" applyFill="1" applyBorder="1" applyAlignment="1">
      <alignment horizontal="right" vertical="center"/>
    </xf>
    <xf numFmtId="3" fontId="31" fillId="0" borderId="131" xfId="52" applyNumberFormat="1" applyFont="1" applyFill="1" applyBorder="1" applyAlignment="1">
      <alignment vertical="center"/>
    </xf>
    <xf numFmtId="3" fontId="31" fillId="0" borderId="132" xfId="52" applyNumberFormat="1" applyFont="1" applyFill="1" applyBorder="1" applyAlignment="1">
      <alignment vertical="center"/>
    </xf>
    <xf numFmtId="3" fontId="31" fillId="0" borderId="133" xfId="52" applyNumberFormat="1" applyFont="1" applyFill="1" applyBorder="1" applyAlignment="1">
      <alignment vertical="center"/>
    </xf>
    <xf numFmtId="3" fontId="31" fillId="0" borderId="63" xfId="52" applyNumberFormat="1" applyFont="1" applyFill="1" applyBorder="1" applyAlignment="1">
      <alignment vertical="center"/>
    </xf>
    <xf numFmtId="3" fontId="31" fillId="0" borderId="64" xfId="52" applyNumberFormat="1" applyFont="1" applyFill="1" applyBorder="1" applyAlignment="1">
      <alignment vertical="center"/>
    </xf>
    <xf numFmtId="3" fontId="31" fillId="0" borderId="134" xfId="52" applyNumberFormat="1" applyFont="1" applyFill="1" applyBorder="1" applyAlignment="1">
      <alignment vertical="center"/>
    </xf>
    <xf numFmtId="3" fontId="31" fillId="0" borderId="65" xfId="52" applyNumberFormat="1" applyFont="1" applyFill="1" applyBorder="1" applyAlignment="1">
      <alignment vertical="center"/>
    </xf>
    <xf numFmtId="3" fontId="31" fillId="0" borderId="74" xfId="52" applyNumberFormat="1" applyFont="1" applyFill="1" applyBorder="1" applyAlignment="1">
      <alignment vertical="center"/>
    </xf>
    <xf numFmtId="3" fontId="31" fillId="0" borderId="75" xfId="52" applyNumberFormat="1" applyFont="1" applyFill="1" applyBorder="1" applyAlignment="1">
      <alignment vertical="center"/>
    </xf>
    <xf numFmtId="3" fontId="31" fillId="0" borderId="135" xfId="52" applyNumberFormat="1" applyFont="1" applyFill="1" applyBorder="1" applyAlignment="1">
      <alignment vertical="center"/>
    </xf>
    <xf numFmtId="3" fontId="31" fillId="0" borderId="123" xfId="52" applyNumberFormat="1" applyFont="1" applyFill="1" applyBorder="1" applyAlignment="1">
      <alignment vertical="center"/>
    </xf>
    <xf numFmtId="3" fontId="31" fillId="0" borderId="136" xfId="52" applyNumberFormat="1" applyFont="1" applyFill="1" applyBorder="1" applyAlignment="1">
      <alignment vertical="center"/>
    </xf>
    <xf numFmtId="3" fontId="31" fillId="0" borderId="137" xfId="52" applyNumberFormat="1" applyFont="1" applyFill="1" applyBorder="1" applyAlignment="1">
      <alignment vertical="center"/>
    </xf>
    <xf numFmtId="3" fontId="31" fillId="0" borderId="138" xfId="52" applyNumberFormat="1" applyFont="1" applyFill="1" applyBorder="1" applyAlignment="1">
      <alignment vertical="center"/>
    </xf>
    <xf numFmtId="3" fontId="31" fillId="0" borderId="139" xfId="52" applyNumberFormat="1" applyFont="1" applyFill="1" applyBorder="1" applyAlignment="1">
      <alignment vertical="center"/>
    </xf>
    <xf numFmtId="3" fontId="31" fillId="0" borderId="140" xfId="52" applyNumberFormat="1" applyFont="1" applyFill="1" applyBorder="1" applyAlignment="1">
      <alignment vertical="center"/>
    </xf>
    <xf numFmtId="3" fontId="31" fillId="0" borderId="141" xfId="52" applyNumberFormat="1" applyFont="1" applyFill="1" applyBorder="1" applyAlignment="1">
      <alignment vertical="center"/>
    </xf>
    <xf numFmtId="3" fontId="31" fillId="0" borderId="142" xfId="52" applyNumberFormat="1" applyFont="1" applyFill="1" applyBorder="1" applyAlignment="1">
      <alignment vertical="center"/>
    </xf>
    <xf numFmtId="3" fontId="31" fillId="0" borderId="143" xfId="52" applyNumberFormat="1" applyFont="1" applyFill="1" applyBorder="1" applyAlignment="1">
      <alignment vertical="center"/>
    </xf>
    <xf numFmtId="3" fontId="31" fillId="0" borderId="144" xfId="52" applyNumberFormat="1" applyFont="1" applyFill="1" applyBorder="1" applyAlignment="1">
      <alignment vertical="center"/>
    </xf>
    <xf numFmtId="3" fontId="31" fillId="0" borderId="145" xfId="52" applyNumberFormat="1" applyFont="1" applyFill="1" applyBorder="1" applyAlignment="1">
      <alignment vertical="center"/>
    </xf>
    <xf numFmtId="3" fontId="31" fillId="0" borderId="80" xfId="52" applyNumberFormat="1" applyFont="1" applyFill="1" applyBorder="1" applyAlignment="1">
      <alignment vertical="center"/>
    </xf>
    <xf numFmtId="3" fontId="31" fillId="0" borderId="146" xfId="52" applyNumberFormat="1" applyFont="1" applyFill="1" applyBorder="1" applyAlignment="1">
      <alignment horizontal="right" vertical="center"/>
    </xf>
    <xf numFmtId="3" fontId="31" fillId="0" borderId="147" xfId="52" applyNumberFormat="1" applyFont="1" applyFill="1" applyBorder="1" applyAlignment="1">
      <alignment vertical="center"/>
    </xf>
    <xf numFmtId="3" fontId="31" fillId="0" borderId="67" xfId="52" applyNumberFormat="1" applyFont="1" applyFill="1" applyBorder="1" applyAlignment="1">
      <alignment vertical="center"/>
    </xf>
    <xf numFmtId="3" fontId="31" fillId="0" borderId="68" xfId="52" applyNumberFormat="1" applyFont="1" applyFill="1" applyBorder="1" applyAlignment="1">
      <alignment vertical="center"/>
    </xf>
    <xf numFmtId="3" fontId="31" fillId="0" borderId="148" xfId="52" applyNumberFormat="1" applyFont="1" applyFill="1" applyBorder="1" applyAlignment="1">
      <alignment vertical="center"/>
    </xf>
    <xf numFmtId="3" fontId="31" fillId="0" borderId="149" xfId="52" applyNumberFormat="1" applyFont="1" applyFill="1" applyBorder="1" applyAlignment="1">
      <alignment vertical="center"/>
    </xf>
    <xf numFmtId="3" fontId="31" fillId="0" borderId="150" xfId="52" applyNumberFormat="1" applyFont="1" applyFill="1" applyBorder="1" applyAlignment="1">
      <alignment vertical="center"/>
    </xf>
    <xf numFmtId="3" fontId="31" fillId="0" borderId="151" xfId="52" applyNumberFormat="1" applyFont="1" applyFill="1" applyBorder="1" applyAlignment="1">
      <alignment vertical="center"/>
    </xf>
    <xf numFmtId="3" fontId="31" fillId="0" borderId="152" xfId="52" applyNumberFormat="1" applyFont="1" applyFill="1" applyBorder="1" applyAlignment="1">
      <alignment vertical="center"/>
    </xf>
    <xf numFmtId="3" fontId="31" fillId="0" borderId="153" xfId="52" applyNumberFormat="1" applyFont="1" applyFill="1" applyBorder="1" applyAlignment="1">
      <alignment vertical="center"/>
    </xf>
    <xf numFmtId="3" fontId="31" fillId="0" borderId="154" xfId="52" applyNumberFormat="1" applyFont="1" applyFill="1" applyBorder="1" applyAlignment="1">
      <alignment vertical="center"/>
    </xf>
    <xf numFmtId="3" fontId="31" fillId="0" borderId="155" xfId="52" applyNumberFormat="1" applyFont="1" applyFill="1" applyBorder="1" applyAlignment="1">
      <alignment horizontal="right" vertical="center"/>
    </xf>
    <xf numFmtId="3" fontId="31" fillId="0" borderId="0" xfId="52" applyNumberFormat="1" applyFont="1" applyFill="1" applyBorder="1" applyAlignment="1">
      <alignment horizontal="center" vertical="center"/>
    </xf>
    <xf numFmtId="3" fontId="31" fillId="0" borderId="19" xfId="52" applyNumberFormat="1" applyFont="1" applyFill="1" applyBorder="1" applyAlignment="1">
      <alignment vertical="center"/>
    </xf>
    <xf numFmtId="3" fontId="31" fillId="0" borderId="19" xfId="52" applyNumberFormat="1" applyFont="1" applyFill="1" applyBorder="1" applyAlignment="1">
      <alignment horizontal="right" vertical="center"/>
    </xf>
    <xf numFmtId="3" fontId="47" fillId="0" borderId="51" xfId="52" applyNumberFormat="1" applyFont="1" applyFill="1" applyBorder="1" applyAlignment="1">
      <alignment horizontal="center" vertical="center"/>
    </xf>
    <xf numFmtId="3" fontId="31" fillId="0" borderId="51" xfId="52" applyNumberFormat="1" applyFont="1" applyFill="1" applyBorder="1" applyAlignment="1">
      <alignment horizontal="right" vertical="center"/>
    </xf>
    <xf numFmtId="3" fontId="31" fillId="27" borderId="156" xfId="52" applyNumberFormat="1" applyFont="1" applyFill="1" applyBorder="1" applyAlignment="1">
      <alignment vertical="center"/>
    </xf>
    <xf numFmtId="3" fontId="31" fillId="27" borderId="157" xfId="52" applyNumberFormat="1" applyFont="1" applyFill="1" applyBorder="1" applyAlignment="1">
      <alignment vertical="center"/>
    </xf>
    <xf numFmtId="3" fontId="31" fillId="27" borderId="18" xfId="52" applyNumberFormat="1" applyFont="1" applyFill="1" applyBorder="1" applyAlignment="1">
      <alignment vertical="center"/>
    </xf>
    <xf numFmtId="3" fontId="31" fillId="27" borderId="158" xfId="52" applyNumberFormat="1" applyFont="1" applyFill="1" applyBorder="1" applyAlignment="1">
      <alignment vertical="center"/>
    </xf>
    <xf numFmtId="3" fontId="31" fillId="27" borderId="159" xfId="52" applyNumberFormat="1" applyFont="1" applyFill="1" applyBorder="1" applyAlignment="1">
      <alignment horizontal="center" vertical="center"/>
    </xf>
    <xf numFmtId="3" fontId="31" fillId="0" borderId="160" xfId="52" applyNumberFormat="1" applyFont="1" applyFill="1" applyBorder="1" applyAlignment="1">
      <alignment vertical="center"/>
    </xf>
    <xf numFmtId="3" fontId="31" fillId="0" borderId="13" xfId="52" applyNumberFormat="1" applyFont="1" applyFill="1" applyBorder="1" applyAlignment="1">
      <alignment vertical="center"/>
    </xf>
    <xf numFmtId="3" fontId="31" fillId="0" borderId="161" xfId="52" applyNumberFormat="1" applyFont="1" applyFill="1" applyBorder="1" applyAlignment="1">
      <alignment vertical="center"/>
    </xf>
    <xf numFmtId="3" fontId="31" fillId="0" borderId="111" xfId="52" applyNumberFormat="1" applyFont="1" applyFill="1" applyBorder="1" applyAlignment="1">
      <alignment vertical="center"/>
    </xf>
    <xf numFmtId="3" fontId="31" fillId="0" borderId="162" xfId="52" applyNumberFormat="1" applyFont="1" applyFill="1" applyBorder="1" applyAlignment="1">
      <alignment vertical="center"/>
    </xf>
    <xf numFmtId="3" fontId="31" fillId="0" borderId="163" xfId="52" applyNumberFormat="1" applyFont="1" applyFill="1" applyBorder="1" applyAlignment="1">
      <alignment vertical="center"/>
    </xf>
    <xf numFmtId="3" fontId="31" fillId="0" borderId="164" xfId="52" applyNumberFormat="1" applyFont="1" applyFill="1" applyBorder="1" applyAlignment="1">
      <alignment vertical="center"/>
    </xf>
    <xf numFmtId="3" fontId="31" fillId="0" borderId="165" xfId="52" applyNumberFormat="1" applyFont="1" applyFill="1" applyBorder="1" applyAlignment="1">
      <alignment vertical="center"/>
    </xf>
    <xf numFmtId="3" fontId="31" fillId="0" borderId="166" xfId="52" applyNumberFormat="1" applyFont="1" applyFill="1" applyBorder="1" applyAlignment="1">
      <alignment vertical="center"/>
    </xf>
    <xf numFmtId="3" fontId="31" fillId="0" borderId="167" xfId="52" applyNumberFormat="1" applyFont="1" applyFill="1" applyBorder="1" applyAlignment="1">
      <alignment vertical="center"/>
    </xf>
    <xf numFmtId="3" fontId="31" fillId="0" borderId="168" xfId="52" applyNumberFormat="1" applyFont="1" applyFill="1" applyBorder="1" applyAlignment="1">
      <alignment vertical="center"/>
    </xf>
    <xf numFmtId="3" fontId="31" fillId="0" borderId="169" xfId="52" applyNumberFormat="1" applyFont="1" applyFill="1" applyBorder="1" applyAlignment="1">
      <alignment vertical="center"/>
    </xf>
    <xf numFmtId="3" fontId="31" fillId="0" borderId="170" xfId="52" applyNumberFormat="1" applyFont="1" applyFill="1" applyBorder="1" applyAlignment="1">
      <alignment vertical="center"/>
    </xf>
    <xf numFmtId="3" fontId="31" fillId="0" borderId="171" xfId="52" applyNumberFormat="1" applyFont="1" applyFill="1" applyBorder="1" applyAlignment="1">
      <alignment horizontal="right" vertical="center"/>
    </xf>
    <xf numFmtId="3" fontId="31" fillId="0" borderId="172" xfId="52" applyNumberFormat="1" applyFont="1" applyFill="1" applyBorder="1" applyAlignment="1">
      <alignment vertical="center"/>
    </xf>
    <xf numFmtId="3" fontId="31" fillId="0" borderId="173" xfId="52" applyNumberFormat="1" applyFont="1" applyFill="1" applyBorder="1" applyAlignment="1">
      <alignment vertical="center"/>
    </xf>
    <xf numFmtId="3" fontId="31" fillId="0" borderId="174" xfId="52" applyNumberFormat="1" applyFont="1" applyFill="1" applyBorder="1" applyAlignment="1">
      <alignment horizontal="right" vertical="center"/>
    </xf>
    <xf numFmtId="3" fontId="31" fillId="0" borderId="175" xfId="52" applyNumberFormat="1" applyFont="1" applyFill="1" applyBorder="1" applyAlignment="1">
      <alignment vertical="center"/>
    </xf>
    <xf numFmtId="3" fontId="31" fillId="0" borderId="176" xfId="52" applyNumberFormat="1" applyFont="1" applyFill="1" applyBorder="1" applyAlignment="1">
      <alignment vertical="center"/>
    </xf>
    <xf numFmtId="3" fontId="31" fillId="0" borderId="177" xfId="52" applyNumberFormat="1" applyFont="1" applyFill="1" applyBorder="1" applyAlignment="1">
      <alignment vertical="center"/>
    </xf>
    <xf numFmtId="3" fontId="31" fillId="0" borderId="178" xfId="52" applyNumberFormat="1" applyFont="1" applyFill="1" applyBorder="1" applyAlignment="1">
      <alignment vertical="center"/>
    </xf>
    <xf numFmtId="3" fontId="31" fillId="0" borderId="179" xfId="52" applyNumberFormat="1" applyFont="1" applyFill="1" applyBorder="1" applyAlignment="1">
      <alignment vertical="center"/>
    </xf>
    <xf numFmtId="3" fontId="31" fillId="0" borderId="180" xfId="52" applyNumberFormat="1" applyFont="1" applyFill="1" applyBorder="1" applyAlignment="1">
      <alignment vertical="center"/>
    </xf>
    <xf numFmtId="3" fontId="31" fillId="0" borderId="181" xfId="52" applyNumberFormat="1" applyFont="1" applyFill="1" applyBorder="1" applyAlignment="1">
      <alignment horizontal="right" vertical="center"/>
    </xf>
    <xf numFmtId="3" fontId="31" fillId="0" borderId="182" xfId="52" applyNumberFormat="1" applyFont="1" applyFill="1" applyBorder="1" applyAlignment="1">
      <alignment horizontal="left" vertical="center"/>
    </xf>
    <xf numFmtId="3" fontId="31" fillId="0" borderId="183" xfId="52" applyNumberFormat="1" applyFont="1" applyFill="1" applyBorder="1" applyAlignment="1">
      <alignment vertical="center"/>
    </xf>
    <xf numFmtId="3" fontId="31" fillId="0" borderId="23" xfId="52" applyNumberFormat="1" applyFont="1" applyFill="1" applyBorder="1" applyAlignment="1">
      <alignment vertical="center"/>
    </xf>
    <xf numFmtId="3" fontId="31" fillId="0" borderId="184" xfId="52" applyNumberFormat="1" applyFont="1" applyFill="1" applyBorder="1" applyAlignment="1">
      <alignment vertical="center"/>
    </xf>
    <xf numFmtId="3" fontId="31" fillId="0" borderId="31" xfId="52" applyNumberFormat="1" applyFont="1" applyFill="1" applyBorder="1" applyAlignment="1">
      <alignment vertical="center"/>
    </xf>
    <xf numFmtId="3" fontId="31" fillId="0" borderId="87" xfId="52" applyNumberFormat="1" applyFont="1" applyFill="1" applyBorder="1" applyAlignment="1">
      <alignment vertical="center"/>
    </xf>
    <xf numFmtId="3" fontId="31" fillId="0" borderId="185" xfId="52" applyNumberFormat="1" applyFont="1" applyFill="1" applyBorder="1" applyAlignment="1">
      <alignment horizontal="right" vertical="center"/>
    </xf>
    <xf numFmtId="3" fontId="31" fillId="0" borderId="95" xfId="52" applyNumberFormat="1" applyFont="1" applyFill="1" applyBorder="1" applyAlignment="1">
      <alignment vertical="center"/>
    </xf>
    <xf numFmtId="3" fontId="31" fillId="0" borderId="25" xfId="52" applyNumberFormat="1" applyFont="1" applyFill="1" applyBorder="1" applyAlignment="1">
      <alignment horizontal="right" vertical="center"/>
    </xf>
    <xf numFmtId="3" fontId="31" fillId="0" borderId="186" xfId="52" applyNumberFormat="1" applyFont="1" applyFill="1" applyBorder="1" applyAlignment="1">
      <alignment vertical="center"/>
    </xf>
    <xf numFmtId="3" fontId="31" fillId="0" borderId="187" xfId="52" applyNumberFormat="1" applyFont="1" applyFill="1" applyBorder="1" applyAlignment="1">
      <alignment vertical="center"/>
    </xf>
    <xf numFmtId="3" fontId="31" fillId="0" borderId="188" xfId="52" applyNumberFormat="1" applyFont="1" applyFill="1" applyBorder="1" applyAlignment="1">
      <alignment vertical="center"/>
    </xf>
    <xf numFmtId="3" fontId="31" fillId="27" borderId="18" xfId="52" applyNumberFormat="1" applyFont="1" applyFill="1" applyBorder="1" applyAlignment="1">
      <alignment horizontal="center" vertical="center"/>
    </xf>
    <xf numFmtId="3" fontId="31" fillId="27" borderId="189" xfId="52" applyNumberFormat="1" applyFont="1" applyFill="1" applyBorder="1" applyAlignment="1">
      <alignment horizontal="center" vertical="center"/>
    </xf>
    <xf numFmtId="3" fontId="31" fillId="0" borderId="190" xfId="52" applyNumberFormat="1" applyFont="1" applyFill="1" applyBorder="1" applyAlignment="1">
      <alignment vertical="center"/>
    </xf>
    <xf numFmtId="3" fontId="31" fillId="0" borderId="191" xfId="52" applyNumberFormat="1" applyFont="1" applyFill="1" applyBorder="1" applyAlignment="1">
      <alignment vertical="center"/>
    </xf>
    <xf numFmtId="3" fontId="31" fillId="0" borderId="192" xfId="52" applyNumberFormat="1" applyFont="1" applyFill="1" applyBorder="1" applyAlignment="1">
      <alignment vertical="center"/>
    </xf>
    <xf numFmtId="3" fontId="31" fillId="0" borderId="193" xfId="52" applyNumberFormat="1" applyFont="1" applyFill="1" applyBorder="1" applyAlignment="1">
      <alignment vertical="center"/>
    </xf>
    <xf numFmtId="3" fontId="31" fillId="0" borderId="194" xfId="52" applyNumberFormat="1" applyFont="1" applyFill="1" applyBorder="1" applyAlignment="1">
      <alignment vertical="center"/>
    </xf>
    <xf numFmtId="3" fontId="31" fillId="0" borderId="195" xfId="52" applyNumberFormat="1" applyFont="1" applyFill="1" applyBorder="1" applyAlignment="1">
      <alignment vertical="center"/>
    </xf>
    <xf numFmtId="3" fontId="31" fillId="0" borderId="196" xfId="52" applyNumberFormat="1" applyFont="1" applyFill="1" applyBorder="1" applyAlignment="1">
      <alignment vertical="center"/>
    </xf>
    <xf numFmtId="3" fontId="31" fillId="0" borderId="197" xfId="52" applyNumberFormat="1" applyFont="1" applyFill="1" applyBorder="1" applyAlignment="1">
      <alignment vertical="center"/>
    </xf>
    <xf numFmtId="3" fontId="31" fillId="0" borderId="198" xfId="52" applyNumberFormat="1" applyFont="1" applyFill="1" applyBorder="1" applyAlignment="1">
      <alignment vertical="center"/>
    </xf>
    <xf numFmtId="3" fontId="31" fillId="0" borderId="199" xfId="52" applyNumberFormat="1" applyFont="1" applyFill="1" applyBorder="1" applyAlignment="1">
      <alignment vertical="center"/>
    </xf>
    <xf numFmtId="3" fontId="31" fillId="0" borderId="200" xfId="52" applyNumberFormat="1" applyFont="1" applyFill="1" applyBorder="1" applyAlignment="1">
      <alignment vertical="center"/>
    </xf>
    <xf numFmtId="3" fontId="31" fillId="0" borderId="201" xfId="52" applyNumberFormat="1" applyFont="1" applyFill="1" applyBorder="1" applyAlignment="1">
      <alignment vertical="center"/>
    </xf>
    <xf numFmtId="3" fontId="31" fillId="0" borderId="202" xfId="52" applyNumberFormat="1" applyFont="1" applyFill="1" applyBorder="1" applyAlignment="1">
      <alignment vertical="center"/>
    </xf>
    <xf numFmtId="38" fontId="31" fillId="0" borderId="92" xfId="52" applyFont="1" applyFill="1" applyBorder="1" applyAlignment="1">
      <alignment vertical="center"/>
    </xf>
    <xf numFmtId="38" fontId="31" fillId="0" borderId="203" xfId="52" applyFont="1" applyFill="1" applyBorder="1" applyAlignment="1">
      <alignment vertical="center"/>
    </xf>
    <xf numFmtId="38" fontId="31" fillId="0" borderId="204" xfId="52" applyFont="1" applyFill="1" applyBorder="1" applyAlignment="1">
      <alignment vertical="center"/>
    </xf>
    <xf numFmtId="38" fontId="31" fillId="0" borderId="205" xfId="52" applyFont="1" applyFill="1" applyBorder="1" applyAlignment="1">
      <alignment vertical="center"/>
    </xf>
    <xf numFmtId="38" fontId="31" fillId="0" borderId="206" xfId="52" applyFont="1" applyFill="1" applyBorder="1" applyAlignment="1">
      <alignment vertical="center"/>
    </xf>
    <xf numFmtId="3" fontId="31" fillId="0" borderId="129" xfId="52" applyNumberFormat="1" applyFont="1" applyFill="1" applyBorder="1" applyAlignment="1">
      <alignment horizontal="center" vertical="center"/>
    </xf>
    <xf numFmtId="3" fontId="31" fillId="0" borderId="106" xfId="52" applyNumberFormat="1" applyFont="1" applyFill="1" applyBorder="1" applyAlignment="1">
      <alignment horizontal="center" vertical="center"/>
    </xf>
    <xf numFmtId="3" fontId="31" fillId="0" borderId="107" xfId="52" applyNumberFormat="1" applyFont="1" applyFill="1" applyBorder="1" applyAlignment="1">
      <alignment horizontal="center" vertical="center"/>
    </xf>
    <xf numFmtId="3" fontId="31" fillId="0" borderId="203" xfId="52" applyNumberFormat="1" applyFont="1" applyFill="1" applyBorder="1" applyAlignment="1">
      <alignment horizontal="center" vertical="center"/>
    </xf>
    <xf numFmtId="3" fontId="31" fillId="0" borderId="205" xfId="52" applyNumberFormat="1" applyFont="1" applyFill="1" applyBorder="1" applyAlignment="1">
      <alignment horizontal="center" vertical="center"/>
    </xf>
    <xf numFmtId="3" fontId="31" fillId="0" borderId="206" xfId="52" applyNumberFormat="1" applyFont="1" applyFill="1" applyBorder="1" applyAlignment="1">
      <alignment horizontal="center" vertical="center"/>
    </xf>
    <xf numFmtId="3" fontId="31" fillId="0" borderId="98" xfId="52" applyNumberFormat="1" applyFont="1" applyFill="1" applyBorder="1" applyAlignment="1">
      <alignment horizontal="center" vertical="center"/>
    </xf>
    <xf numFmtId="3" fontId="31" fillId="0" borderId="207" xfId="52" applyNumberFormat="1" applyFont="1" applyFill="1" applyBorder="1" applyAlignment="1">
      <alignment horizontal="center" vertical="center"/>
    </xf>
    <xf numFmtId="3" fontId="31" fillId="0" borderId="208" xfId="52" applyNumberFormat="1" applyFont="1" applyFill="1" applyBorder="1" applyAlignment="1">
      <alignment horizontal="center" vertical="center"/>
    </xf>
    <xf numFmtId="3" fontId="31" fillId="0" borderId="10" xfId="52" applyNumberFormat="1" applyFont="1" applyFill="1" applyBorder="1" applyAlignment="1">
      <alignment vertical="center"/>
    </xf>
    <xf numFmtId="3" fontId="31" fillId="0" borderId="0" xfId="52" applyNumberFormat="1" applyFont="1" applyFill="1" applyBorder="1" applyAlignment="1">
      <alignment horizontal="center" vertical="center" wrapText="1"/>
    </xf>
    <xf numFmtId="3" fontId="31" fillId="27" borderId="209" xfId="52" applyNumberFormat="1" applyFont="1" applyFill="1" applyBorder="1" applyAlignment="1">
      <alignment vertical="center"/>
    </xf>
    <xf numFmtId="3" fontId="31" fillId="27" borderId="19" xfId="52" applyNumberFormat="1" applyFont="1" applyFill="1" applyBorder="1" applyAlignment="1">
      <alignment vertical="center"/>
    </xf>
    <xf numFmtId="3" fontId="31" fillId="27" borderId="59" xfId="52" applyNumberFormat="1" applyFont="1" applyFill="1" applyBorder="1" applyAlignment="1">
      <alignment vertical="center"/>
    </xf>
    <xf numFmtId="3" fontId="31" fillId="27" borderId="210" xfId="52" applyNumberFormat="1" applyFont="1" applyFill="1" applyBorder="1" applyAlignment="1">
      <alignment horizontal="center" vertical="center"/>
    </xf>
    <xf numFmtId="3" fontId="31" fillId="0" borderId="156" xfId="52" applyNumberFormat="1" applyFont="1" applyFill="1" applyBorder="1" applyAlignment="1">
      <alignment vertical="center"/>
    </xf>
    <xf numFmtId="3" fontId="31" fillId="0" borderId="196" xfId="52" applyNumberFormat="1" applyFont="1" applyFill="1" applyBorder="1" applyAlignment="1">
      <alignment horizontal="center" vertical="center"/>
    </xf>
    <xf numFmtId="3" fontId="31" fillId="0" borderId="204" xfId="52" applyNumberFormat="1" applyFont="1" applyFill="1" applyBorder="1" applyAlignment="1">
      <alignment horizontal="center" vertical="center"/>
    </xf>
    <xf numFmtId="3" fontId="31" fillId="0" borderId="194" xfId="52" applyNumberFormat="1" applyFont="1" applyFill="1" applyBorder="1" applyAlignment="1">
      <alignment horizontal="center" vertical="center"/>
    </xf>
    <xf numFmtId="3" fontId="31" fillId="0" borderId="198" xfId="52" applyNumberFormat="1" applyFont="1" applyFill="1" applyBorder="1" applyAlignment="1">
      <alignment horizontal="center" vertical="center"/>
    </xf>
    <xf numFmtId="3" fontId="31" fillId="0" borderId="192" xfId="52" applyNumberFormat="1" applyFont="1" applyFill="1" applyBorder="1" applyAlignment="1">
      <alignment horizontal="left" vertical="center"/>
    </xf>
    <xf numFmtId="3" fontId="31" fillId="0" borderId="175" xfId="52" applyNumberFormat="1" applyFont="1" applyFill="1" applyBorder="1" applyAlignment="1">
      <alignment horizontal="center" vertical="center"/>
    </xf>
    <xf numFmtId="3" fontId="31" fillId="0" borderId="177" xfId="52" applyNumberFormat="1" applyFont="1" applyFill="1" applyBorder="1" applyAlignment="1">
      <alignment horizontal="center" vertical="center"/>
    </xf>
    <xf numFmtId="3" fontId="31" fillId="0" borderId="211" xfId="52" applyNumberFormat="1" applyFont="1" applyFill="1" applyBorder="1" applyAlignment="1">
      <alignment vertical="center"/>
    </xf>
    <xf numFmtId="3" fontId="31" fillId="0" borderId="147" xfId="52" applyNumberFormat="1" applyFont="1" applyFill="1" applyBorder="1" applyAlignment="1">
      <alignment horizontal="left" vertical="center"/>
    </xf>
    <xf numFmtId="3" fontId="31" fillId="0" borderId="84" xfId="52" applyNumberFormat="1" applyFont="1" applyFill="1" applyBorder="1" applyAlignment="1">
      <alignment horizontal="center" vertical="center"/>
    </xf>
    <xf numFmtId="3" fontId="31" fillId="0" borderId="212" xfId="52" applyNumberFormat="1" applyFont="1" applyFill="1" applyBorder="1" applyAlignment="1">
      <alignment horizontal="center" vertical="center"/>
    </xf>
    <xf numFmtId="3" fontId="31" fillId="0" borderId="173" xfId="52" applyNumberFormat="1" applyFont="1" applyFill="1" applyBorder="1" applyAlignment="1">
      <alignment horizontal="left" vertical="center"/>
    </xf>
    <xf numFmtId="3" fontId="31" fillId="0" borderId="213" xfId="52" applyNumberFormat="1" applyFont="1" applyFill="1" applyBorder="1" applyAlignment="1">
      <alignment horizontal="center" vertical="center"/>
    </xf>
    <xf numFmtId="3" fontId="31" fillId="0" borderId="100" xfId="52" applyNumberFormat="1" applyFont="1" applyFill="1" applyBorder="1" applyAlignment="1">
      <alignment horizontal="center" vertical="center"/>
    </xf>
    <xf numFmtId="3" fontId="31" fillId="0" borderId="214" xfId="52" applyNumberFormat="1" applyFont="1" applyFill="1" applyBorder="1" applyAlignment="1">
      <alignment horizontal="center" vertical="center"/>
    </xf>
    <xf numFmtId="3" fontId="31" fillId="0" borderId="215" xfId="52" applyNumberFormat="1" applyFont="1" applyFill="1" applyBorder="1" applyAlignment="1">
      <alignment horizontal="center" vertical="center"/>
    </xf>
    <xf numFmtId="3" fontId="31" fillId="0" borderId="180" xfId="52" applyNumberFormat="1" applyFont="1" applyFill="1" applyBorder="1" applyAlignment="1">
      <alignment horizontal="center" vertical="center"/>
    </xf>
    <xf numFmtId="3" fontId="31" fillId="0" borderId="163" xfId="52" applyNumberFormat="1" applyFont="1" applyFill="1" applyBorder="1" applyAlignment="1">
      <alignment horizontal="center" vertical="center"/>
    </xf>
    <xf numFmtId="3" fontId="31" fillId="0" borderId="167" xfId="52" applyNumberFormat="1" applyFont="1" applyFill="1" applyBorder="1" applyAlignment="1">
      <alignment horizontal="center" vertical="center"/>
    </xf>
    <xf numFmtId="3" fontId="31" fillId="0" borderId="168" xfId="52" applyNumberFormat="1" applyFont="1" applyFill="1" applyBorder="1" applyAlignment="1">
      <alignment horizontal="center" vertical="center"/>
    </xf>
    <xf numFmtId="3" fontId="31" fillId="0" borderId="170" xfId="52" applyNumberFormat="1" applyFont="1" applyFill="1" applyBorder="1" applyAlignment="1">
      <alignment horizontal="center" vertical="center"/>
    </xf>
    <xf numFmtId="3" fontId="31" fillId="0" borderId="166" xfId="52" applyNumberFormat="1" applyFont="1" applyFill="1" applyBorder="1" applyAlignment="1">
      <alignment horizontal="center" vertical="center"/>
    </xf>
    <xf numFmtId="3" fontId="31" fillId="0" borderId="216" xfId="52" applyNumberFormat="1" applyFont="1" applyFill="1" applyBorder="1" applyAlignment="1">
      <alignment horizontal="right" vertical="center"/>
    </xf>
    <xf numFmtId="3" fontId="31" fillId="0" borderId="217" xfId="52" applyNumberFormat="1" applyFont="1" applyFill="1" applyBorder="1" applyAlignment="1">
      <alignment horizontal="right" vertical="center"/>
    </xf>
    <xf numFmtId="3" fontId="31" fillId="0" borderId="24" xfId="52" applyNumberFormat="1" applyFont="1" applyFill="1" applyBorder="1" applyAlignment="1">
      <alignment horizontal="right" vertical="center"/>
    </xf>
    <xf numFmtId="3" fontId="31" fillId="0" borderId="218" xfId="52" applyNumberFormat="1" applyFont="1" applyFill="1" applyBorder="1" applyAlignment="1">
      <alignment horizontal="right" vertical="center"/>
    </xf>
    <xf numFmtId="3" fontId="31" fillId="0" borderId="219" xfId="52" applyNumberFormat="1" applyFont="1" applyFill="1" applyBorder="1" applyAlignment="1">
      <alignment horizontal="right" vertical="center"/>
    </xf>
    <xf numFmtId="3" fontId="31" fillId="0" borderId="115" xfId="52" applyNumberFormat="1" applyFont="1" applyFill="1" applyBorder="1" applyAlignment="1">
      <alignment horizontal="right" vertical="center"/>
    </xf>
    <xf numFmtId="3" fontId="31" fillId="0" borderId="220" xfId="52" applyNumberFormat="1" applyFont="1" applyFill="1" applyBorder="1" applyAlignment="1">
      <alignment horizontal="right" vertical="center"/>
    </xf>
    <xf numFmtId="3" fontId="31" fillId="0" borderId="142" xfId="52" applyNumberFormat="1" applyFont="1" applyFill="1" applyBorder="1" applyAlignment="1">
      <alignment horizontal="center" vertical="center"/>
    </xf>
    <xf numFmtId="3" fontId="31" fillId="0" borderId="221" xfId="52" applyNumberFormat="1" applyFont="1" applyFill="1" applyBorder="1" applyAlignment="1">
      <alignment horizontal="right" vertical="center"/>
    </xf>
    <xf numFmtId="3" fontId="31" fillId="0" borderId="222" xfId="52" applyNumberFormat="1" applyFont="1" applyFill="1" applyBorder="1" applyAlignment="1">
      <alignment horizontal="right" vertical="center"/>
    </xf>
    <xf numFmtId="3" fontId="31" fillId="0" borderId="223" xfId="52" applyNumberFormat="1" applyFont="1" applyFill="1" applyBorder="1" applyAlignment="1">
      <alignment vertical="center"/>
    </xf>
    <xf numFmtId="3" fontId="31" fillId="0" borderId="222" xfId="52" applyNumberFormat="1" applyFont="1" applyFill="1" applyBorder="1" applyAlignment="1">
      <alignment vertical="center"/>
    </xf>
    <xf numFmtId="3" fontId="31" fillId="0" borderId="224" xfId="52" applyNumberFormat="1" applyFont="1" applyFill="1" applyBorder="1" applyAlignment="1">
      <alignment vertical="center"/>
    </xf>
    <xf numFmtId="3" fontId="48" fillId="0" borderId="0" xfId="52" applyNumberFormat="1" applyFont="1" applyFill="1" applyBorder="1" applyAlignment="1">
      <alignment horizontal="left" vertical="center"/>
    </xf>
    <xf numFmtId="3" fontId="31" fillId="0" borderId="0" xfId="52" applyNumberFormat="1" applyFont="1" applyFill="1" applyAlignment="1" quotePrefix="1">
      <alignment horizontal="left" vertical="center"/>
    </xf>
    <xf numFmtId="3" fontId="48" fillId="0" borderId="0" xfId="52" applyNumberFormat="1" applyFont="1" applyFill="1" applyBorder="1" applyAlignment="1" quotePrefix="1">
      <alignment horizontal="left" vertical="center"/>
    </xf>
    <xf numFmtId="4" fontId="31" fillId="26" borderId="12" xfId="52" applyNumberFormat="1" applyFont="1" applyFill="1" applyBorder="1" applyAlignment="1">
      <alignment vertical="center"/>
    </xf>
    <xf numFmtId="0" fontId="28" fillId="24" borderId="0" xfId="0" applyFont="1" applyFill="1" applyAlignment="1" quotePrefix="1">
      <alignment/>
    </xf>
    <xf numFmtId="0" fontId="22" fillId="24" borderId="0" xfId="72" applyFont="1" applyFill="1" applyAlignment="1" quotePrefix="1">
      <alignment vertical="center"/>
      <protection/>
    </xf>
    <xf numFmtId="182" fontId="38" fillId="24" borderId="225" xfId="72" applyNumberFormat="1" applyFont="1" applyFill="1" applyBorder="1" applyAlignment="1">
      <alignment horizontal="center" vertical="center" shrinkToFit="1"/>
      <protection/>
    </xf>
    <xf numFmtId="182" fontId="38" fillId="24" borderId="226" xfId="72" applyNumberFormat="1" applyFont="1" applyFill="1" applyBorder="1" applyAlignment="1">
      <alignment horizontal="center" vertical="center" shrinkToFit="1"/>
      <protection/>
    </xf>
    <xf numFmtId="0" fontId="36" fillId="24" borderId="227" xfId="72" applyFont="1" applyFill="1" applyBorder="1" applyAlignment="1">
      <alignment horizontal="left" vertical="center" wrapText="1"/>
      <protection/>
    </xf>
    <xf numFmtId="0" fontId="36" fillId="24" borderId="228" xfId="72" applyFont="1" applyFill="1" applyBorder="1" applyAlignment="1">
      <alignment horizontal="left" vertical="center" wrapText="1"/>
      <protection/>
    </xf>
    <xf numFmtId="182" fontId="38" fillId="24" borderId="14" xfId="72" applyNumberFormat="1" applyFont="1" applyFill="1" applyBorder="1" applyAlignment="1">
      <alignment horizontal="right" vertical="center" shrinkToFit="1"/>
      <protection/>
    </xf>
    <xf numFmtId="182" fontId="38" fillId="24" borderId="229" xfId="72" applyNumberFormat="1" applyFont="1" applyFill="1" applyBorder="1" applyAlignment="1">
      <alignment horizontal="right" vertical="center" wrapText="1"/>
      <protection/>
    </xf>
    <xf numFmtId="182" fontId="38" fillId="24" borderId="230" xfId="72" applyNumberFormat="1" applyFont="1" applyFill="1" applyBorder="1" applyAlignment="1">
      <alignment horizontal="right" vertical="center" wrapText="1"/>
      <protection/>
    </xf>
    <xf numFmtId="182" fontId="38" fillId="24" borderId="231" xfId="72" applyNumberFormat="1" applyFont="1" applyFill="1" applyBorder="1" applyAlignment="1">
      <alignment horizontal="right" vertical="center" wrapText="1"/>
      <protection/>
    </xf>
    <xf numFmtId="182" fontId="38" fillId="24" borderId="232" xfId="72" applyNumberFormat="1" applyFont="1" applyFill="1" applyBorder="1" applyAlignment="1">
      <alignment horizontal="right" vertical="center" wrapText="1"/>
      <protection/>
    </xf>
    <xf numFmtId="182" fontId="38" fillId="24" borderId="233" xfId="72" applyNumberFormat="1" applyFont="1" applyFill="1" applyBorder="1" applyAlignment="1">
      <alignment horizontal="right" vertical="center" wrapText="1"/>
      <protection/>
    </xf>
    <xf numFmtId="182" fontId="38" fillId="24" borderId="234" xfId="72" applyNumberFormat="1" applyFont="1" applyFill="1" applyBorder="1" applyAlignment="1">
      <alignment horizontal="right" vertical="center" wrapText="1"/>
      <protection/>
    </xf>
    <xf numFmtId="182" fontId="38" fillId="24" borderId="171" xfId="72" applyNumberFormat="1" applyFont="1" applyFill="1" applyBorder="1" applyAlignment="1">
      <alignment horizontal="right" vertical="center" wrapText="1"/>
      <protection/>
    </xf>
    <xf numFmtId="182" fontId="38" fillId="24" borderId="21" xfId="72" applyNumberFormat="1" applyFont="1" applyFill="1" applyBorder="1" applyAlignment="1">
      <alignment horizontal="right" vertical="center" wrapText="1"/>
      <protection/>
    </xf>
    <xf numFmtId="0" fontId="24" fillId="24" borderId="48" xfId="67" applyFont="1" applyFill="1" applyBorder="1" applyAlignment="1">
      <alignment vertical="center"/>
      <protection/>
    </xf>
    <xf numFmtId="0" fontId="24" fillId="24" borderId="49" xfId="67" applyFont="1" applyFill="1" applyBorder="1" applyAlignment="1">
      <alignment vertical="center"/>
      <protection/>
    </xf>
    <xf numFmtId="0" fontId="24" fillId="24" borderId="26" xfId="67" applyFont="1" applyFill="1" applyBorder="1" applyAlignment="1">
      <alignment horizontal="left" vertical="center"/>
      <protection/>
    </xf>
    <xf numFmtId="182" fontId="38" fillId="24" borderId="11" xfId="72" applyNumberFormat="1" applyFont="1" applyFill="1" applyBorder="1" applyAlignment="1">
      <alignment horizontal="right" vertical="center" wrapText="1"/>
      <protection/>
    </xf>
    <xf numFmtId="0" fontId="38" fillId="24" borderId="230" xfId="71" applyFont="1" applyFill="1" applyBorder="1" applyAlignment="1">
      <alignment vertical="center" wrapText="1"/>
      <protection/>
    </xf>
    <xf numFmtId="0" fontId="38" fillId="24" borderId="185" xfId="71" applyFont="1" applyFill="1" applyBorder="1" applyAlignment="1">
      <alignment vertical="center" wrapText="1"/>
      <protection/>
    </xf>
    <xf numFmtId="0" fontId="38" fillId="24" borderId="171" xfId="71" applyFont="1" applyFill="1" applyBorder="1" applyAlignment="1">
      <alignment vertical="center" wrapText="1"/>
      <protection/>
    </xf>
    <xf numFmtId="0" fontId="38" fillId="24" borderId="12" xfId="71" applyFont="1" applyFill="1" applyBorder="1" applyAlignment="1">
      <alignment vertical="center" wrapText="1"/>
      <protection/>
    </xf>
    <xf numFmtId="0" fontId="26" fillId="24" borderId="0" xfId="72" applyFont="1" applyFill="1" applyAlignment="1">
      <alignment horizontal="right" vertical="center" wrapText="1"/>
      <protection/>
    </xf>
    <xf numFmtId="0" fontId="31" fillId="0" borderId="235" xfId="0" applyFont="1" applyBorder="1" applyAlignment="1">
      <alignment horizontal="right" vertical="center"/>
    </xf>
    <xf numFmtId="0" fontId="36" fillId="24" borderId="236" xfId="71" applyFont="1" applyFill="1" applyBorder="1" applyAlignment="1">
      <alignment horizontal="right" vertical="center" wrapText="1"/>
      <protection/>
    </xf>
    <xf numFmtId="0" fontId="31" fillId="0" borderId="26" xfId="0" applyFont="1" applyBorder="1" applyAlignment="1">
      <alignment horizontal="right" vertical="center"/>
    </xf>
    <xf numFmtId="0" fontId="31" fillId="0" borderId="28" xfId="0" applyFont="1" applyBorder="1" applyAlignment="1">
      <alignment horizontal="right" vertical="center"/>
    </xf>
    <xf numFmtId="0" fontId="36" fillId="24" borderId="237" xfId="71" applyFont="1" applyFill="1" applyBorder="1" applyAlignment="1">
      <alignment horizontal="right" vertical="center" wrapText="1"/>
      <protection/>
    </xf>
    <xf numFmtId="9" fontId="24" fillId="24" borderId="238" xfId="67" applyNumberFormat="1" applyFont="1" applyFill="1" applyBorder="1" applyAlignment="1">
      <alignment horizontal="left" vertical="center"/>
      <protection/>
    </xf>
    <xf numFmtId="0" fontId="24" fillId="24" borderId="239" xfId="67" applyFont="1" applyFill="1" applyBorder="1" applyAlignment="1">
      <alignment horizontal="left" vertical="center"/>
      <protection/>
    </xf>
    <xf numFmtId="9" fontId="24" fillId="24" borderId="83" xfId="67" applyNumberFormat="1" applyFont="1" applyFill="1" applyBorder="1" applyAlignment="1">
      <alignment horizontal="left" vertical="center"/>
      <protection/>
    </xf>
    <xf numFmtId="0" fontId="26" fillId="24" borderId="0" xfId="68" applyFont="1" applyFill="1" applyAlignment="1">
      <alignment horizontal="left" vertical="top"/>
      <protection/>
    </xf>
    <xf numFmtId="0" fontId="25" fillId="24" borderId="0" xfId="68" applyFont="1" applyFill="1" applyAlignment="1">
      <alignment horizontal="left" vertical="top"/>
      <protection/>
    </xf>
    <xf numFmtId="0" fontId="39" fillId="24" borderId="0" xfId="68" applyFont="1" applyFill="1" applyAlignment="1">
      <alignment vertical="top"/>
      <protection/>
    </xf>
    <xf numFmtId="49" fontId="26" fillId="24" borderId="0" xfId="68" applyNumberFormat="1" applyFont="1" applyFill="1" applyAlignment="1">
      <alignment horizontal="left" vertical="top"/>
      <protection/>
    </xf>
    <xf numFmtId="0" fontId="26" fillId="24" borderId="0" xfId="68" applyFont="1" applyFill="1" applyAlignment="1">
      <alignment vertical="top"/>
      <protection/>
    </xf>
    <xf numFmtId="0" fontId="25" fillId="24" borderId="0" xfId="68" applyFont="1" applyFill="1" applyAlignment="1">
      <alignment horizontal="right" vertical="center"/>
      <protection/>
    </xf>
    <xf numFmtId="0" fontId="50" fillId="24" borderId="0" xfId="63" applyFont="1" applyFill="1" applyBorder="1" applyAlignment="1">
      <alignment vertical="center"/>
      <protection/>
    </xf>
    <xf numFmtId="0" fontId="51" fillId="24" borderId="0" xfId="68" applyFont="1" applyFill="1" applyAlignment="1">
      <alignment horizontal="center" vertical="top"/>
      <protection/>
    </xf>
    <xf numFmtId="0" fontId="26" fillId="24" borderId="0" xfId="68" applyFont="1" applyFill="1">
      <alignment/>
      <protection/>
    </xf>
    <xf numFmtId="0" fontId="26" fillId="24" borderId="48" xfId="68" applyFont="1" applyFill="1" applyBorder="1" applyAlignment="1">
      <alignment horizontal="center" vertical="center"/>
      <protection/>
    </xf>
    <xf numFmtId="0" fontId="26" fillId="24" borderId="0" xfId="68" applyFont="1" applyFill="1" applyAlignment="1">
      <alignment horizontal="right" vertical="center"/>
      <protection/>
    </xf>
    <xf numFmtId="0" fontId="26" fillId="24" borderId="49" xfId="68" applyFont="1" applyFill="1" applyBorder="1" applyAlignment="1">
      <alignment vertical="center"/>
      <protection/>
    </xf>
    <xf numFmtId="0" fontId="26" fillId="24" borderId="28" xfId="68" applyFont="1" applyFill="1" applyBorder="1" applyAlignment="1">
      <alignment horizontal="center" vertical="center"/>
      <protection/>
    </xf>
    <xf numFmtId="0" fontId="26" fillId="24" borderId="50" xfId="68" applyFont="1" applyFill="1" applyBorder="1" applyAlignment="1">
      <alignment vertical="center"/>
      <protection/>
    </xf>
    <xf numFmtId="0" fontId="26" fillId="24" borderId="187" xfId="68" applyFont="1" applyFill="1" applyBorder="1" applyAlignment="1">
      <alignment vertical="center"/>
      <protection/>
    </xf>
    <xf numFmtId="0" fontId="26" fillId="24" borderId="240" xfId="68" applyFont="1" applyFill="1" applyBorder="1" applyAlignment="1">
      <alignment horizontal="right" vertical="center"/>
      <protection/>
    </xf>
    <xf numFmtId="0" fontId="26" fillId="24" borderId="241" xfId="68" applyFont="1" applyFill="1" applyBorder="1" applyAlignment="1">
      <alignment horizontal="center" vertical="center"/>
      <protection/>
    </xf>
    <xf numFmtId="0" fontId="26" fillId="24" borderId="0" xfId="68" applyFont="1" applyFill="1" applyAlignment="1">
      <alignment horizontal="center" vertical="center"/>
      <protection/>
    </xf>
    <xf numFmtId="0" fontId="26" fillId="24" borderId="10" xfId="68" applyFont="1" applyFill="1" applyBorder="1">
      <alignment/>
      <protection/>
    </xf>
    <xf numFmtId="0" fontId="26" fillId="24" borderId="216" xfId="68" applyFont="1" applyFill="1" applyBorder="1" applyAlignment="1">
      <alignment horizontal="center" vertical="center"/>
      <protection/>
    </xf>
    <xf numFmtId="182" fontId="26" fillId="24" borderId="242" xfId="68" applyNumberFormat="1" applyFont="1" applyFill="1" applyBorder="1" applyAlignment="1">
      <alignment vertical="center"/>
      <protection/>
    </xf>
    <xf numFmtId="182" fontId="26" fillId="24" borderId="83" xfId="68" applyNumberFormat="1" applyFont="1" applyFill="1" applyBorder="1" applyAlignment="1">
      <alignment vertical="center"/>
      <protection/>
    </xf>
    <xf numFmtId="182" fontId="26" fillId="24" borderId="216" xfId="68" applyNumberFormat="1" applyFont="1" applyFill="1" applyBorder="1" applyAlignment="1">
      <alignment vertical="center"/>
      <protection/>
    </xf>
    <xf numFmtId="0" fontId="26" fillId="24" borderId="243" xfId="68" applyFont="1" applyFill="1" applyBorder="1" applyAlignment="1">
      <alignment horizontal="center" vertical="center"/>
      <protection/>
    </xf>
    <xf numFmtId="182" fontId="26" fillId="24" borderId="244" xfId="68" applyNumberFormat="1" applyFont="1" applyFill="1" applyBorder="1" applyAlignment="1">
      <alignment vertical="center"/>
      <protection/>
    </xf>
    <xf numFmtId="182" fontId="26" fillId="24" borderId="28" xfId="68" applyNumberFormat="1" applyFont="1" applyFill="1" applyBorder="1" applyAlignment="1">
      <alignment vertical="center"/>
      <protection/>
    </xf>
    <xf numFmtId="182" fontId="26" fillId="24" borderId="243" xfId="68" applyNumberFormat="1" applyFont="1" applyFill="1" applyBorder="1" applyAlignment="1">
      <alignment vertical="center"/>
      <protection/>
    </xf>
    <xf numFmtId="182" fontId="26" fillId="24" borderId="29" xfId="68" applyNumberFormat="1" applyFont="1" applyFill="1" applyBorder="1" applyAlignment="1">
      <alignment vertical="center"/>
      <protection/>
    </xf>
    <xf numFmtId="0" fontId="26" fillId="24" borderId="34" xfId="68" applyFont="1" applyFill="1" applyBorder="1" applyAlignment="1">
      <alignment horizontal="center" vertical="center"/>
      <protection/>
    </xf>
    <xf numFmtId="182" fontId="26" fillId="24" borderId="50" xfId="68" applyNumberFormat="1" applyFont="1" applyFill="1" applyBorder="1" applyAlignment="1">
      <alignment vertical="center"/>
      <protection/>
    </xf>
    <xf numFmtId="182" fontId="26" fillId="24" borderId="51" xfId="68" applyNumberFormat="1" applyFont="1" applyFill="1" applyBorder="1" applyAlignment="1">
      <alignment vertical="center"/>
      <protection/>
    </xf>
    <xf numFmtId="182" fontId="26" fillId="24" borderId="148" xfId="68" applyNumberFormat="1" applyFont="1" applyFill="1" applyBorder="1" applyAlignment="1">
      <alignment vertical="center"/>
      <protection/>
    </xf>
    <xf numFmtId="182" fontId="26" fillId="24" borderId="186" xfId="68" applyNumberFormat="1" applyFont="1" applyFill="1" applyBorder="1" applyAlignment="1">
      <alignment vertical="center"/>
      <protection/>
    </xf>
    <xf numFmtId="182" fontId="26" fillId="24" borderId="187" xfId="68" applyNumberFormat="1" applyFont="1" applyFill="1" applyBorder="1" applyAlignment="1">
      <alignment vertical="center"/>
      <protection/>
    </xf>
    <xf numFmtId="182" fontId="26" fillId="24" borderId="149" xfId="68" applyNumberFormat="1" applyFont="1" applyFill="1" applyBorder="1" applyAlignment="1">
      <alignment vertical="center"/>
      <protection/>
    </xf>
    <xf numFmtId="0" fontId="26" fillId="24" borderId="0" xfId="68" applyFont="1" applyFill="1" applyAlignment="1">
      <alignment vertical="center"/>
      <protection/>
    </xf>
    <xf numFmtId="0" fontId="26" fillId="24" borderId="0" xfId="68" applyFont="1" applyFill="1" applyBorder="1" applyAlignment="1">
      <alignment horizontal="center" vertical="center"/>
      <protection/>
    </xf>
    <xf numFmtId="182" fontId="26" fillId="24" borderId="142" xfId="68" applyNumberFormat="1" applyFont="1" applyFill="1" applyBorder="1" applyAlignment="1">
      <alignment vertical="center"/>
      <protection/>
    </xf>
    <xf numFmtId="182" fontId="26" fillId="24" borderId="0" xfId="68" applyNumberFormat="1" applyFont="1" applyFill="1" applyBorder="1" applyAlignment="1">
      <alignment vertical="center"/>
      <protection/>
    </xf>
    <xf numFmtId="182" fontId="26" fillId="24" borderId="221" xfId="68" applyNumberFormat="1" applyFont="1" applyFill="1" applyBorder="1" applyAlignment="1">
      <alignment vertical="center"/>
      <protection/>
    </xf>
    <xf numFmtId="0" fontId="26" fillId="0" borderId="0" xfId="68" applyFont="1" applyBorder="1" applyAlignment="1">
      <alignment horizontal="center" vertical="center"/>
      <protection/>
    </xf>
    <xf numFmtId="0" fontId="26" fillId="24" borderId="0" xfId="70" applyFont="1" applyFill="1" applyAlignment="1">
      <alignment horizontal="left" vertical="top" wrapText="1"/>
      <protection/>
    </xf>
    <xf numFmtId="0" fontId="26" fillId="24" borderId="0" xfId="68" applyFont="1" applyFill="1" applyBorder="1">
      <alignment/>
      <protection/>
    </xf>
    <xf numFmtId="0" fontId="0" fillId="24" borderId="0" xfId="68" applyFont="1" applyFill="1">
      <alignment/>
      <protection/>
    </xf>
    <xf numFmtId="0" fontId="0" fillId="24" borderId="0" xfId="68" applyFont="1" applyFill="1" applyBorder="1">
      <alignment/>
      <protection/>
    </xf>
    <xf numFmtId="0" fontId="26" fillId="25" borderId="236" xfId="68" applyFont="1" applyFill="1" applyBorder="1" applyAlignment="1">
      <alignment horizontal="center" vertical="center"/>
      <protection/>
    </xf>
    <xf numFmtId="0" fontId="26" fillId="25" borderId="243" xfId="68" applyFont="1" applyFill="1" applyBorder="1" applyAlignment="1">
      <alignment horizontal="center" vertical="center"/>
      <protection/>
    </xf>
    <xf numFmtId="0" fontId="26" fillId="25" borderId="28" xfId="68" applyFont="1" applyFill="1" applyBorder="1" applyAlignment="1">
      <alignment horizontal="center" vertical="center"/>
      <protection/>
    </xf>
    <xf numFmtId="0" fontId="26" fillId="25" borderId="17" xfId="68" applyFont="1" applyFill="1" applyBorder="1" applyAlignment="1">
      <alignment horizontal="center" vertical="center"/>
      <protection/>
    </xf>
    <xf numFmtId="0" fontId="26" fillId="25" borderId="245" xfId="68" applyFont="1" applyFill="1" applyBorder="1" applyAlignment="1">
      <alignment horizontal="center" vertical="center"/>
      <protection/>
    </xf>
    <xf numFmtId="0" fontId="26" fillId="25" borderId="244" xfId="68" applyFont="1" applyFill="1" applyBorder="1" applyAlignment="1">
      <alignment horizontal="center" vertical="center"/>
      <protection/>
    </xf>
    <xf numFmtId="0" fontId="26" fillId="25" borderId="16" xfId="68" applyFont="1" applyFill="1" applyBorder="1" applyAlignment="1">
      <alignment horizontal="center" vertical="center"/>
      <protection/>
    </xf>
    <xf numFmtId="0" fontId="26" fillId="24" borderId="0" xfId="68" applyFont="1" applyFill="1" applyAlignment="1" quotePrefix="1">
      <alignment horizontal="left" vertical="top"/>
      <protection/>
    </xf>
    <xf numFmtId="3" fontId="31" fillId="0" borderId="142" xfId="52" applyNumberFormat="1" applyFont="1" applyFill="1" applyBorder="1" applyAlignment="1">
      <alignment horizontal="right" vertical="center"/>
    </xf>
    <xf numFmtId="3" fontId="31" fillId="0" borderId="10" xfId="52" applyNumberFormat="1" applyFont="1" applyFill="1" applyBorder="1" applyAlignment="1">
      <alignment horizontal="right" vertical="center"/>
    </xf>
    <xf numFmtId="3" fontId="31" fillId="0" borderId="0" xfId="52" applyNumberFormat="1" applyFont="1" applyFill="1" applyAlignment="1">
      <alignment horizontal="center" vertical="center"/>
    </xf>
    <xf numFmtId="3" fontId="46" fillId="0" borderId="0" xfId="52" applyNumberFormat="1" applyFont="1" applyFill="1" applyAlignment="1">
      <alignment vertical="center"/>
    </xf>
    <xf numFmtId="3" fontId="31" fillId="25" borderId="85" xfId="52" applyNumberFormat="1" applyFont="1" applyFill="1" applyBorder="1" applyAlignment="1">
      <alignment horizontal="center" vertical="center"/>
    </xf>
    <xf numFmtId="3" fontId="31" fillId="25" borderId="90" xfId="52" applyNumberFormat="1" applyFont="1" applyFill="1" applyBorder="1" applyAlignment="1">
      <alignment horizontal="center" vertical="center"/>
    </xf>
    <xf numFmtId="3" fontId="31" fillId="25" borderId="86" xfId="52" applyNumberFormat="1" applyFont="1" applyFill="1" applyBorder="1" applyAlignment="1">
      <alignment horizontal="center" vertical="center"/>
    </xf>
    <xf numFmtId="3" fontId="31" fillId="25" borderId="88" xfId="52" applyNumberFormat="1" applyFont="1" applyFill="1" applyBorder="1" applyAlignment="1">
      <alignment horizontal="center" vertical="center"/>
    </xf>
    <xf numFmtId="3" fontId="31" fillId="25" borderId="61" xfId="52" applyNumberFormat="1" applyFont="1" applyFill="1" applyBorder="1" applyAlignment="1">
      <alignment horizontal="center" vertical="center"/>
    </xf>
    <xf numFmtId="3" fontId="31" fillId="25" borderId="201" xfId="52" applyNumberFormat="1" applyFont="1" applyFill="1" applyBorder="1" applyAlignment="1">
      <alignment horizontal="center" vertical="center"/>
    </xf>
    <xf numFmtId="3" fontId="31" fillId="25" borderId="150" xfId="52" applyNumberFormat="1" applyFont="1" applyFill="1" applyBorder="1" applyAlignment="1">
      <alignment horizontal="center" vertical="center"/>
    </xf>
    <xf numFmtId="3" fontId="31" fillId="25" borderId="151" xfId="52" applyNumberFormat="1" applyFont="1" applyFill="1" applyBorder="1" applyAlignment="1">
      <alignment horizontal="center" vertical="center"/>
    </xf>
    <xf numFmtId="3" fontId="31" fillId="25" borderId="152" xfId="52" applyNumberFormat="1" applyFont="1" applyFill="1" applyBorder="1" applyAlignment="1">
      <alignment horizontal="center" vertical="center"/>
    </xf>
    <xf numFmtId="3" fontId="31" fillId="25" borderId="153" xfId="52" applyNumberFormat="1" applyFont="1" applyFill="1" applyBorder="1" applyAlignment="1">
      <alignment horizontal="center" vertical="center"/>
    </xf>
    <xf numFmtId="3" fontId="31" fillId="25" borderId="154" xfId="52" applyNumberFormat="1" applyFont="1" applyFill="1" applyBorder="1" applyAlignment="1">
      <alignment horizontal="center" vertical="center"/>
    </xf>
    <xf numFmtId="3" fontId="31" fillId="25" borderId="188" xfId="52" applyNumberFormat="1" applyFont="1" applyFill="1" applyBorder="1" applyAlignment="1">
      <alignment horizontal="center" vertical="center"/>
    </xf>
    <xf numFmtId="3" fontId="22" fillId="24" borderId="0" xfId="49" applyNumberFormat="1" applyFont="1" applyFill="1" applyAlignment="1" quotePrefix="1">
      <alignment/>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6" fillId="24" borderId="0" xfId="68" applyFont="1" applyFill="1" applyBorder="1" applyAlignment="1">
      <alignment vertical="center"/>
      <protection/>
    </xf>
    <xf numFmtId="0" fontId="26" fillId="24" borderId="0" xfId="68" applyFont="1" applyFill="1" applyBorder="1" applyAlignment="1">
      <alignment/>
      <protection/>
    </xf>
    <xf numFmtId="0" fontId="61" fillId="24" borderId="0" xfId="68" applyFont="1" applyFill="1" applyBorder="1" applyAlignment="1">
      <alignment vertical="center"/>
      <protection/>
    </xf>
    <xf numFmtId="0" fontId="61" fillId="24" borderId="51" xfId="68" applyFont="1" applyFill="1" applyBorder="1" applyAlignment="1">
      <alignment vertical="center"/>
      <protection/>
    </xf>
    <xf numFmtId="3" fontId="31" fillId="0" borderId="62" xfId="52" applyNumberFormat="1" applyFont="1" applyFill="1" applyBorder="1" applyAlignment="1">
      <alignment horizontal="left" vertical="center"/>
    </xf>
    <xf numFmtId="3" fontId="31" fillId="0" borderId="110" xfId="52" applyNumberFormat="1" applyFont="1" applyFill="1" applyBorder="1" applyAlignment="1">
      <alignment horizontal="left" vertical="center"/>
    </xf>
    <xf numFmtId="3" fontId="31" fillId="0" borderId="82" xfId="52" applyNumberFormat="1" applyFont="1" applyFill="1" applyBorder="1" applyAlignment="1">
      <alignment horizontal="left" vertical="center"/>
    </xf>
    <xf numFmtId="3" fontId="31" fillId="0" borderId="111" xfId="52" applyNumberFormat="1" applyFont="1" applyFill="1" applyBorder="1" applyAlignment="1">
      <alignment horizontal="left" vertical="center"/>
    </xf>
    <xf numFmtId="3" fontId="31" fillId="0" borderId="206" xfId="52" applyNumberFormat="1" applyFont="1" applyFill="1" applyBorder="1" applyAlignment="1">
      <alignment horizontal="right" vertical="center"/>
    </xf>
    <xf numFmtId="3" fontId="31" fillId="0" borderId="113" xfId="52" applyNumberFormat="1" applyFont="1" applyFill="1" applyBorder="1" applyAlignment="1">
      <alignment horizontal="right" vertical="center"/>
    </xf>
    <xf numFmtId="3" fontId="21" fillId="0" borderId="110" xfId="52" applyNumberFormat="1" applyFont="1" applyFill="1" applyBorder="1" applyAlignment="1">
      <alignment vertical="center" wrapText="1"/>
    </xf>
    <xf numFmtId="3" fontId="31" fillId="0" borderId="117" xfId="52" applyNumberFormat="1" applyFont="1" applyFill="1" applyBorder="1" applyAlignment="1">
      <alignment horizontal="right" vertical="center"/>
    </xf>
    <xf numFmtId="3" fontId="31" fillId="0" borderId="69" xfId="52" applyNumberFormat="1" applyFont="1" applyFill="1" applyBorder="1" applyAlignment="1">
      <alignment horizontal="right" vertical="center"/>
    </xf>
    <xf numFmtId="3" fontId="31" fillId="0" borderId="70" xfId="52" applyNumberFormat="1" applyFont="1" applyFill="1" applyBorder="1" applyAlignment="1">
      <alignment horizontal="right" vertical="center"/>
    </xf>
    <xf numFmtId="3" fontId="31" fillId="0" borderId="71" xfId="52" applyNumberFormat="1" applyFont="1" applyFill="1" applyBorder="1" applyAlignment="1">
      <alignment horizontal="right" vertical="center"/>
    </xf>
    <xf numFmtId="3" fontId="31" fillId="0" borderId="114" xfId="52" applyNumberFormat="1" applyFont="1" applyFill="1" applyBorder="1" applyAlignment="1">
      <alignment horizontal="right" vertical="center"/>
    </xf>
    <xf numFmtId="3" fontId="31" fillId="0" borderId="109" xfId="52" applyNumberFormat="1" applyFont="1" applyFill="1" applyBorder="1" applyAlignment="1">
      <alignment horizontal="right" vertical="center"/>
    </xf>
    <xf numFmtId="3" fontId="31" fillId="0" borderId="79" xfId="52" applyNumberFormat="1" applyFont="1" applyFill="1" applyBorder="1" applyAlignment="1">
      <alignment horizontal="right" vertical="center"/>
    </xf>
    <xf numFmtId="3" fontId="31" fillId="0" borderId="112" xfId="52" applyNumberFormat="1" applyFont="1" applyFill="1" applyBorder="1" applyAlignment="1">
      <alignment horizontal="right" vertical="center"/>
    </xf>
    <xf numFmtId="3" fontId="31" fillId="0" borderId="76" xfId="52" applyNumberFormat="1" applyFont="1" applyFill="1" applyBorder="1" applyAlignment="1">
      <alignment horizontal="right" vertical="center"/>
    </xf>
    <xf numFmtId="3" fontId="31" fillId="0" borderId="77" xfId="52" applyNumberFormat="1" applyFont="1" applyFill="1" applyBorder="1" applyAlignment="1">
      <alignment horizontal="right" vertical="center"/>
    </xf>
    <xf numFmtId="3" fontId="31" fillId="0" borderId="205" xfId="52" applyNumberFormat="1" applyFont="1" applyFill="1" applyBorder="1" applyAlignment="1">
      <alignment vertical="center"/>
    </xf>
    <xf numFmtId="3" fontId="31" fillId="0" borderId="21" xfId="52" applyNumberFormat="1" applyFont="1" applyFill="1" applyBorder="1" applyAlignment="1">
      <alignment horizontal="left" vertical="center"/>
    </xf>
    <xf numFmtId="3" fontId="31" fillId="0" borderId="132" xfId="52" applyNumberFormat="1" applyFont="1" applyFill="1" applyBorder="1" applyAlignment="1">
      <alignment horizontal="right" vertical="center"/>
    </xf>
    <xf numFmtId="3" fontId="31" fillId="0" borderId="133" xfId="52" applyNumberFormat="1" applyFont="1" applyFill="1" applyBorder="1" applyAlignment="1">
      <alignment horizontal="right" vertical="center"/>
    </xf>
    <xf numFmtId="3" fontId="31" fillId="0" borderId="86" xfId="52" applyNumberFormat="1" applyFont="1" applyFill="1" applyBorder="1" applyAlignment="1">
      <alignment vertical="center"/>
    </xf>
    <xf numFmtId="3" fontId="31" fillId="0" borderId="24" xfId="52" applyNumberFormat="1" applyFont="1" applyFill="1" applyBorder="1" applyAlignment="1">
      <alignment horizontal="left" vertical="center"/>
    </xf>
    <xf numFmtId="3" fontId="31" fillId="0" borderId="142" xfId="52" applyNumberFormat="1" applyFont="1" applyFill="1" applyBorder="1" applyAlignment="1">
      <alignment horizontal="left" vertical="center"/>
    </xf>
    <xf numFmtId="3" fontId="31" fillId="0" borderId="111" xfId="52" applyNumberFormat="1" applyFont="1" applyFill="1" applyBorder="1" applyAlignment="1">
      <alignment horizontal="right" vertical="center"/>
    </xf>
    <xf numFmtId="3" fontId="31" fillId="0" borderId="60" xfId="52" applyNumberFormat="1" applyFont="1" applyFill="1" applyBorder="1" applyAlignment="1">
      <alignment horizontal="right" vertical="center"/>
    </xf>
    <xf numFmtId="3" fontId="31" fillId="0" borderId="88" xfId="52" applyNumberFormat="1" applyFont="1" applyFill="1" applyBorder="1" applyAlignment="1">
      <alignment horizontal="right" vertical="center"/>
    </xf>
    <xf numFmtId="3" fontId="31" fillId="0" borderId="100" xfId="52" applyNumberFormat="1" applyFont="1" applyFill="1" applyBorder="1" applyAlignment="1">
      <alignment horizontal="right" vertical="center"/>
    </xf>
    <xf numFmtId="38" fontId="31" fillId="0" borderId="121" xfId="52" applyFont="1" applyFill="1" applyBorder="1" applyAlignment="1">
      <alignment horizontal="right" vertical="center"/>
    </xf>
    <xf numFmtId="38" fontId="31" fillId="0" borderId="138" xfId="52" applyFont="1" applyFill="1" applyBorder="1" applyAlignment="1">
      <alignment horizontal="right" vertical="center"/>
    </xf>
    <xf numFmtId="3" fontId="31" fillId="0" borderId="81" xfId="52" applyNumberFormat="1" applyFont="1" applyFill="1" applyBorder="1" applyAlignment="1">
      <alignment horizontal="left" vertical="center"/>
    </xf>
    <xf numFmtId="3" fontId="31" fillId="0" borderId="114" xfId="52" applyNumberFormat="1" applyFont="1" applyFill="1" applyBorder="1" applyAlignment="1">
      <alignment horizontal="left" vertical="center"/>
    </xf>
    <xf numFmtId="3" fontId="31" fillId="0" borderId="145" xfId="52" applyNumberFormat="1" applyFont="1" applyFill="1" applyBorder="1" applyAlignment="1">
      <alignment horizontal="left" vertical="center"/>
    </xf>
    <xf numFmtId="3" fontId="31" fillId="0" borderId="93" xfId="52" applyNumberFormat="1" applyFont="1" applyFill="1" applyBorder="1" applyAlignment="1">
      <alignment vertical="center" wrapText="1"/>
    </xf>
    <xf numFmtId="3" fontId="31" fillId="0" borderId="173" xfId="52" applyNumberFormat="1" applyFont="1" applyFill="1" applyBorder="1" applyAlignment="1">
      <alignment horizontal="left" vertical="center" wrapText="1"/>
    </xf>
    <xf numFmtId="3" fontId="31" fillId="0" borderId="246" xfId="52" applyNumberFormat="1" applyFont="1" applyFill="1" applyBorder="1" applyAlignment="1">
      <alignment vertical="center"/>
    </xf>
    <xf numFmtId="3" fontId="31" fillId="0" borderId="247" xfId="52" applyNumberFormat="1" applyFont="1" applyFill="1" applyBorder="1" applyAlignment="1">
      <alignment horizontal="center" vertical="center"/>
    </xf>
    <xf numFmtId="3" fontId="31" fillId="0" borderId="248" xfId="52" applyNumberFormat="1" applyFont="1" applyFill="1" applyBorder="1" applyAlignment="1">
      <alignment horizontal="center" vertical="center"/>
    </xf>
    <xf numFmtId="3" fontId="31" fillId="0" borderId="249" xfId="52" applyNumberFormat="1" applyFont="1" applyFill="1" applyBorder="1" applyAlignment="1">
      <alignment horizontal="center" vertical="center"/>
    </xf>
    <xf numFmtId="3" fontId="31" fillId="0" borderId="118" xfId="52" applyNumberFormat="1" applyFont="1" applyFill="1" applyBorder="1" applyAlignment="1">
      <alignment horizontal="center" vertical="center"/>
    </xf>
    <xf numFmtId="3" fontId="31" fillId="0" borderId="250" xfId="52" applyNumberFormat="1" applyFont="1" applyFill="1" applyBorder="1" applyAlignment="1">
      <alignment horizontal="right" vertical="center"/>
    </xf>
    <xf numFmtId="3" fontId="31" fillId="0" borderId="251" xfId="52" applyNumberFormat="1" applyFont="1" applyFill="1" applyBorder="1" applyAlignment="1">
      <alignment horizontal="right" vertical="center"/>
    </xf>
    <xf numFmtId="3" fontId="31" fillId="0" borderId="90" xfId="52" applyNumberFormat="1" applyFont="1" applyFill="1" applyBorder="1" applyAlignment="1">
      <alignment horizontal="right" vertical="center"/>
    </xf>
    <xf numFmtId="3" fontId="31" fillId="0" borderId="86" xfId="52" applyNumberFormat="1" applyFont="1" applyFill="1" applyBorder="1" applyAlignment="1">
      <alignment horizontal="right" vertical="center"/>
    </xf>
    <xf numFmtId="3" fontId="31" fillId="0" borderId="173" xfId="52" applyNumberFormat="1" applyFont="1" applyFill="1" applyBorder="1" applyAlignment="1">
      <alignment vertical="center" wrapText="1"/>
    </xf>
    <xf numFmtId="3" fontId="31" fillId="0" borderId="24" xfId="52" applyNumberFormat="1" applyFont="1" applyFill="1" applyBorder="1" applyAlignment="1">
      <alignment vertical="center" wrapText="1"/>
    </xf>
    <xf numFmtId="4" fontId="31" fillId="26" borderId="20" xfId="52" applyNumberFormat="1" applyFont="1" applyFill="1" applyBorder="1" applyAlignment="1">
      <alignment vertical="center"/>
    </xf>
    <xf numFmtId="3" fontId="31" fillId="0" borderId="84" xfId="52" applyNumberFormat="1" applyFont="1" applyFill="1" applyBorder="1" applyAlignment="1">
      <alignment horizontal="left" vertical="center" wrapText="1"/>
    </xf>
    <xf numFmtId="3" fontId="31" fillId="0" borderId="93" xfId="52" applyNumberFormat="1" applyFont="1" applyFill="1" applyBorder="1" applyAlignment="1">
      <alignment horizontal="left" vertical="center"/>
    </xf>
    <xf numFmtId="3" fontId="31" fillId="0" borderId="184" xfId="52" applyNumberFormat="1" applyFont="1" applyFill="1" applyBorder="1" applyAlignment="1">
      <alignment horizontal="left" vertical="center"/>
    </xf>
    <xf numFmtId="3" fontId="31" fillId="0" borderId="30" xfId="52" applyNumberFormat="1" applyFont="1" applyFill="1" applyBorder="1" applyAlignment="1">
      <alignment horizontal="left" vertical="center"/>
    </xf>
    <xf numFmtId="3" fontId="31" fillId="0" borderId="90" xfId="52" applyNumberFormat="1" applyFont="1" applyFill="1" applyBorder="1" applyAlignment="1">
      <alignment horizontal="center" vertical="center"/>
    </xf>
    <xf numFmtId="3" fontId="31" fillId="0" borderId="10" xfId="52" applyNumberFormat="1" applyFont="1" applyFill="1" applyBorder="1" applyAlignment="1">
      <alignment horizontal="center" vertical="center"/>
    </xf>
    <xf numFmtId="3" fontId="31" fillId="0" borderId="116" xfId="52" applyNumberFormat="1" applyFont="1" applyFill="1" applyBorder="1" applyAlignment="1">
      <alignment horizontal="center" vertical="center"/>
    </xf>
    <xf numFmtId="3" fontId="31" fillId="0" borderId="143" xfId="52" applyNumberFormat="1" applyFont="1" applyFill="1" applyBorder="1" applyAlignment="1">
      <alignment horizontal="center" vertical="center"/>
    </xf>
    <xf numFmtId="3" fontId="31" fillId="0" borderId="57" xfId="52" applyNumberFormat="1" applyFont="1" applyFill="1" applyBorder="1" applyAlignment="1">
      <alignment horizontal="center" vertical="center"/>
    </xf>
    <xf numFmtId="3" fontId="31" fillId="0" borderId="147" xfId="52" applyNumberFormat="1" applyFont="1" applyFill="1" applyBorder="1" applyAlignment="1">
      <alignment horizontal="right" vertical="center"/>
    </xf>
    <xf numFmtId="3" fontId="31" fillId="0" borderId="58" xfId="52" applyNumberFormat="1" applyFont="1" applyFill="1" applyBorder="1" applyAlignment="1">
      <alignment horizontal="center" vertical="center"/>
    </xf>
    <xf numFmtId="3" fontId="31" fillId="0" borderId="60" xfId="52" applyNumberFormat="1" applyFont="1" applyFill="1" applyBorder="1" applyAlignment="1">
      <alignment horizontal="center" vertical="center"/>
    </xf>
    <xf numFmtId="182" fontId="36" fillId="0" borderId="0" xfId="69" applyNumberFormat="1" applyFont="1" applyBorder="1" applyAlignment="1">
      <alignment vertical="center"/>
      <protection/>
    </xf>
    <xf numFmtId="182" fontId="42" fillId="24" borderId="0" xfId="69" applyNumberFormat="1" applyFont="1" applyFill="1" applyBorder="1" applyAlignment="1">
      <alignment horizontal="right" vertical="center"/>
      <protection/>
    </xf>
    <xf numFmtId="182" fontId="36" fillId="24" borderId="0" xfId="69" applyNumberFormat="1" applyFont="1" applyFill="1" applyBorder="1" applyAlignment="1">
      <alignment vertical="center"/>
      <protection/>
    </xf>
    <xf numFmtId="182" fontId="38" fillId="24" borderId="0" xfId="69" applyNumberFormat="1" applyFont="1" applyFill="1" applyBorder="1" applyAlignment="1">
      <alignment horizontal="center" vertical="center"/>
      <protection/>
    </xf>
    <xf numFmtId="182" fontId="38" fillId="24" borderId="0" xfId="69" applyNumberFormat="1" applyFont="1" applyFill="1" applyBorder="1" applyAlignment="1">
      <alignment horizontal="right" vertical="center"/>
      <protection/>
    </xf>
    <xf numFmtId="182" fontId="36" fillId="24" borderId="73" xfId="0" applyNumberFormat="1" applyFont="1" applyFill="1" applyBorder="1" applyAlignment="1">
      <alignment vertical="center"/>
    </xf>
    <xf numFmtId="182" fontId="42" fillId="24" borderId="171" xfId="0" applyNumberFormat="1" applyFont="1" applyFill="1" applyBorder="1" applyAlignment="1">
      <alignment vertical="center"/>
    </xf>
    <xf numFmtId="182" fontId="36" fillId="26" borderId="171" xfId="0" applyNumberFormat="1" applyFont="1" applyFill="1" applyBorder="1" applyAlignment="1">
      <alignment vertical="center"/>
    </xf>
    <xf numFmtId="182" fontId="36" fillId="24" borderId="53" xfId="0" applyNumberFormat="1" applyFont="1" applyFill="1" applyBorder="1" applyAlignment="1">
      <alignment vertical="center"/>
    </xf>
    <xf numFmtId="182" fontId="42" fillId="24" borderId="234" xfId="0" applyNumberFormat="1" applyFont="1" applyFill="1" applyBorder="1" applyAlignment="1">
      <alignment vertical="center"/>
    </xf>
    <xf numFmtId="182" fontId="36" fillId="26" borderId="234" xfId="0" applyNumberFormat="1" applyFont="1" applyFill="1" applyBorder="1" applyAlignment="1">
      <alignment vertical="center"/>
    </xf>
    <xf numFmtId="182" fontId="36" fillId="24" borderId="43" xfId="0" applyNumberFormat="1" applyFont="1" applyFill="1" applyBorder="1" applyAlignment="1">
      <alignment vertical="center" wrapText="1"/>
    </xf>
    <xf numFmtId="3" fontId="31" fillId="0" borderId="51" xfId="52" applyNumberFormat="1" applyFont="1" applyFill="1" applyBorder="1" applyAlignment="1">
      <alignment horizontal="center" vertical="center"/>
    </xf>
    <xf numFmtId="3" fontId="31" fillId="0" borderId="221" xfId="52" applyNumberFormat="1" applyFont="1" applyFill="1" applyBorder="1" applyAlignment="1">
      <alignment horizontal="center" vertical="center"/>
    </xf>
    <xf numFmtId="4" fontId="31" fillId="26" borderId="115" xfId="52" applyNumberFormat="1" applyFont="1" applyFill="1" applyBorder="1" applyAlignment="1">
      <alignment vertical="center"/>
    </xf>
    <xf numFmtId="4" fontId="31" fillId="26" borderId="116" xfId="52" applyNumberFormat="1" applyFont="1" applyFill="1" applyBorder="1" applyAlignment="1">
      <alignment vertical="center"/>
    </xf>
    <xf numFmtId="4" fontId="31" fillId="26" borderId="80" xfId="52" applyNumberFormat="1" applyFont="1" applyFill="1" applyBorder="1" applyAlignment="1">
      <alignment vertical="center"/>
    </xf>
    <xf numFmtId="3" fontId="31" fillId="0" borderId="105" xfId="52" applyNumberFormat="1" applyFont="1" applyFill="1" applyBorder="1" applyAlignment="1">
      <alignment horizontal="center" vertical="center"/>
    </xf>
    <xf numFmtId="4" fontId="31" fillId="24" borderId="81" xfId="52" applyNumberFormat="1" applyFont="1" applyFill="1" applyBorder="1" applyAlignment="1">
      <alignment vertical="center"/>
    </xf>
    <xf numFmtId="4" fontId="31" fillId="24" borderId="117" xfId="52" applyNumberFormat="1" applyFont="1" applyFill="1" applyBorder="1" applyAlignment="1">
      <alignment vertical="center"/>
    </xf>
    <xf numFmtId="3" fontId="31" fillId="0" borderId="223" xfId="52" applyNumberFormat="1" applyFont="1" applyFill="1" applyBorder="1" applyAlignment="1">
      <alignment horizontal="center" vertical="center"/>
    </xf>
    <xf numFmtId="4" fontId="31" fillId="24" borderId="70" xfId="52" applyNumberFormat="1" applyFont="1" applyFill="1" applyBorder="1" applyAlignment="1">
      <alignment vertical="center"/>
    </xf>
    <xf numFmtId="3" fontId="31" fillId="0" borderId="252" xfId="52" applyNumberFormat="1" applyFont="1" applyFill="1" applyBorder="1" applyAlignment="1">
      <alignment horizontal="center" vertical="center"/>
    </xf>
    <xf numFmtId="4" fontId="31" fillId="24" borderId="71" xfId="52" applyNumberFormat="1" applyFont="1" applyFill="1" applyBorder="1" applyAlignment="1">
      <alignment vertical="center"/>
    </xf>
    <xf numFmtId="229" fontId="31" fillId="0" borderId="112" xfId="52" applyNumberFormat="1" applyFont="1" applyFill="1" applyBorder="1" applyAlignment="1">
      <alignment horizontal="right" vertical="center"/>
    </xf>
    <xf numFmtId="229" fontId="31" fillId="0" borderId="77" xfId="52" applyNumberFormat="1" applyFont="1" applyFill="1" applyBorder="1" applyAlignment="1">
      <alignment horizontal="right" vertical="center"/>
    </xf>
    <xf numFmtId="229" fontId="31" fillId="0" borderId="111" xfId="52" applyNumberFormat="1" applyFont="1" applyFill="1" applyBorder="1" applyAlignment="1">
      <alignment horizontal="right" vertical="center"/>
    </xf>
    <xf numFmtId="3" fontId="31" fillId="0" borderId="253" xfId="52" applyNumberFormat="1" applyFont="1" applyFill="1" applyBorder="1" applyAlignment="1">
      <alignment horizontal="center" vertical="center"/>
    </xf>
    <xf numFmtId="3" fontId="55" fillId="0" borderId="49" xfId="52" applyNumberFormat="1" applyFont="1" applyFill="1" applyBorder="1" applyAlignment="1">
      <alignment horizontal="center" vertical="center" textRotation="255" wrapText="1"/>
    </xf>
    <xf numFmtId="3" fontId="56" fillId="0" borderId="221" xfId="52" applyNumberFormat="1" applyFont="1" applyFill="1" applyBorder="1" applyAlignment="1">
      <alignment vertical="center"/>
    </xf>
    <xf numFmtId="3" fontId="56" fillId="0" borderId="12" xfId="52" applyNumberFormat="1" applyFont="1" applyFill="1" applyBorder="1" applyAlignment="1">
      <alignment vertical="center"/>
    </xf>
    <xf numFmtId="3" fontId="55" fillId="0" borderId="39" xfId="52" applyNumberFormat="1" applyFont="1" applyFill="1" applyBorder="1" applyAlignment="1">
      <alignment horizontal="center" vertical="center" textRotation="255" wrapText="1"/>
    </xf>
    <xf numFmtId="3" fontId="56" fillId="26" borderId="12" xfId="52" applyNumberFormat="1" applyFont="1" applyFill="1" applyBorder="1" applyAlignment="1">
      <alignment vertical="center"/>
    </xf>
    <xf numFmtId="0" fontId="26" fillId="24" borderId="235" xfId="68" applyFont="1" applyFill="1" applyBorder="1" applyAlignment="1">
      <alignment horizontal="center" vertical="center" shrinkToFit="1"/>
      <protection/>
    </xf>
    <xf numFmtId="3" fontId="31" fillId="0" borderId="102" xfId="52" applyNumberFormat="1" applyFont="1" applyFill="1" applyBorder="1" applyAlignment="1">
      <alignment horizontal="center" vertical="center"/>
    </xf>
    <xf numFmtId="182" fontId="38" fillId="24" borderId="225" xfId="72" applyNumberFormat="1" applyFont="1" applyFill="1" applyBorder="1" applyAlignment="1">
      <alignment horizontal="right" vertical="center" shrinkToFit="1"/>
      <protection/>
    </xf>
    <xf numFmtId="182" fontId="38" fillId="24" borderId="46" xfId="72" applyNumberFormat="1" applyFont="1" applyFill="1" applyBorder="1" applyAlignment="1">
      <alignment horizontal="right" vertical="center" shrinkToFit="1"/>
      <protection/>
    </xf>
    <xf numFmtId="182" fontId="38" fillId="24" borderId="52" xfId="72" applyNumberFormat="1" applyFont="1" applyFill="1" applyBorder="1" applyAlignment="1">
      <alignment horizontal="right" vertical="center" shrinkToFit="1"/>
      <protection/>
    </xf>
    <xf numFmtId="0" fontId="36" fillId="24" borderId="254" xfId="72" applyFont="1" applyFill="1" applyBorder="1" applyAlignment="1">
      <alignment horizontal="left" vertical="center" wrapText="1"/>
      <protection/>
    </xf>
    <xf numFmtId="0" fontId="38" fillId="24" borderId="255" xfId="72" applyFont="1" applyFill="1" applyBorder="1" applyAlignment="1">
      <alignment horizontal="left" vertical="center" wrapText="1"/>
      <protection/>
    </xf>
    <xf numFmtId="0" fontId="38" fillId="24" borderId="256" xfId="72" applyFont="1" applyFill="1" applyBorder="1" applyAlignment="1">
      <alignment horizontal="left" vertical="center" wrapText="1"/>
      <protection/>
    </xf>
    <xf numFmtId="0" fontId="38" fillId="24" borderId="257" xfId="72" applyFont="1" applyFill="1" applyBorder="1" applyAlignment="1">
      <alignment horizontal="left" vertical="center" wrapText="1"/>
      <protection/>
    </xf>
    <xf numFmtId="0" fontId="38" fillId="24" borderId="254" xfId="72" applyFont="1" applyFill="1" applyBorder="1" applyAlignment="1">
      <alignment horizontal="left" vertical="center" wrapText="1"/>
      <protection/>
    </xf>
    <xf numFmtId="0" fontId="38" fillId="24" borderId="256" xfId="72" applyFont="1" applyFill="1" applyBorder="1" applyAlignment="1">
      <alignment horizontal="center" vertical="center" wrapText="1"/>
      <protection/>
    </xf>
    <xf numFmtId="0" fontId="38" fillId="24" borderId="257" xfId="72" applyFont="1" applyFill="1" applyBorder="1" applyAlignment="1">
      <alignment horizontal="center" vertical="center" wrapText="1"/>
      <protection/>
    </xf>
    <xf numFmtId="3" fontId="31" fillId="0" borderId="51" xfId="52" applyNumberFormat="1" applyFont="1" applyFill="1" applyBorder="1" applyAlignment="1">
      <alignment vertical="center"/>
    </xf>
    <xf numFmtId="0" fontId="36" fillId="24" borderId="156" xfId="71" applyFont="1" applyFill="1" applyBorder="1" applyAlignment="1">
      <alignment vertical="center" wrapText="1"/>
      <protection/>
    </xf>
    <xf numFmtId="0" fontId="0" fillId="0" borderId="59" xfId="0" applyBorder="1" applyAlignment="1">
      <alignment vertical="center" wrapText="1"/>
    </xf>
    <xf numFmtId="0" fontId="0" fillId="0" borderId="50" xfId="0" applyBorder="1" applyAlignment="1">
      <alignment vertical="center" wrapText="1"/>
    </xf>
    <xf numFmtId="0" fontId="0" fillId="0" borderId="221" xfId="0" applyBorder="1" applyAlignment="1">
      <alignment vertical="center" wrapText="1"/>
    </xf>
    <xf numFmtId="3" fontId="24" fillId="24" borderId="19" xfId="49" applyNumberFormat="1" applyFont="1" applyFill="1" applyBorder="1" applyAlignment="1">
      <alignment vertical="top"/>
    </xf>
    <xf numFmtId="0" fontId="24" fillId="0" borderId="19" xfId="72" applyFont="1" applyBorder="1" applyAlignment="1">
      <alignment vertical="top"/>
      <protection/>
    </xf>
    <xf numFmtId="0" fontId="38" fillId="24" borderId="50" xfId="72" applyFont="1" applyFill="1" applyBorder="1" applyAlignment="1">
      <alignment horizontal="left" vertical="center" wrapText="1"/>
      <protection/>
    </xf>
    <xf numFmtId="0" fontId="38" fillId="24" borderId="51" xfId="72" applyFont="1" applyFill="1" applyBorder="1" applyAlignment="1">
      <alignment horizontal="left" vertical="center" wrapText="1"/>
      <protection/>
    </xf>
    <xf numFmtId="0" fontId="38" fillId="24" borderId="15" xfId="72" applyFont="1" applyFill="1" applyBorder="1" applyAlignment="1">
      <alignment horizontal="left" vertical="center" wrapText="1"/>
      <protection/>
    </xf>
    <xf numFmtId="3" fontId="24" fillId="24" borderId="0" xfId="49" applyNumberFormat="1" applyFont="1" applyFill="1" applyBorder="1" applyAlignment="1">
      <alignment horizontal="left" vertical="top" wrapText="1"/>
    </xf>
    <xf numFmtId="0" fontId="31" fillId="0" borderId="26" xfId="0" applyFont="1" applyBorder="1" applyAlignment="1">
      <alignment horizontal="right" vertical="center"/>
    </xf>
    <xf numFmtId="0" fontId="31" fillId="0" borderId="83" xfId="0" applyFont="1" applyBorder="1" applyAlignment="1">
      <alignment horizontal="right" vertical="center"/>
    </xf>
    <xf numFmtId="0" fontId="38" fillId="24" borderId="250" xfId="71" applyFont="1" applyFill="1" applyBorder="1" applyAlignment="1">
      <alignment horizontal="right" vertical="center" wrapText="1"/>
      <protection/>
    </xf>
    <xf numFmtId="0" fontId="38" fillId="24" borderId="25" xfId="71" applyFont="1" applyFill="1" applyBorder="1" applyAlignment="1">
      <alignment horizontal="right" vertical="center" wrapText="1"/>
      <protection/>
    </xf>
    <xf numFmtId="0" fontId="24" fillId="24" borderId="26" xfId="67" applyFont="1" applyFill="1" applyBorder="1" applyAlignment="1">
      <alignment horizontal="left" vertical="center" wrapText="1"/>
      <protection/>
    </xf>
    <xf numFmtId="0" fontId="24" fillId="24" borderId="83" xfId="67" applyFont="1" applyFill="1" applyBorder="1" applyAlignment="1">
      <alignment horizontal="left" vertical="center"/>
      <protection/>
    </xf>
    <xf numFmtId="0" fontId="38" fillId="25" borderId="258" xfId="72" applyFont="1" applyFill="1" applyBorder="1" applyAlignment="1">
      <alignment horizontal="center" vertical="center" wrapText="1"/>
      <protection/>
    </xf>
    <xf numFmtId="0" fontId="38" fillId="25" borderId="259" xfId="72" applyFont="1" applyFill="1" applyBorder="1" applyAlignment="1">
      <alignment horizontal="center" vertical="center" wrapText="1"/>
      <protection/>
    </xf>
    <xf numFmtId="0" fontId="38" fillId="25" borderId="260" xfId="72" applyFont="1" applyFill="1" applyBorder="1" applyAlignment="1">
      <alignment horizontal="center" vertical="center" wrapText="1"/>
      <protection/>
    </xf>
    <xf numFmtId="0" fontId="38" fillId="24" borderId="0" xfId="72" applyFont="1" applyFill="1" applyBorder="1" applyAlignment="1">
      <alignment horizontal="left" vertical="center" wrapText="1"/>
      <protection/>
    </xf>
    <xf numFmtId="0" fontId="38" fillId="24" borderId="160" xfId="72" applyFont="1" applyFill="1" applyBorder="1" applyAlignment="1">
      <alignment horizontal="left" vertical="center" wrapText="1"/>
      <protection/>
    </xf>
    <xf numFmtId="0" fontId="38" fillId="24" borderId="10" xfId="72" applyFont="1" applyFill="1" applyBorder="1" applyAlignment="1">
      <alignment horizontal="left" vertical="center" wrapText="1"/>
      <protection/>
    </xf>
    <xf numFmtId="0" fontId="38" fillId="24" borderId="258" xfId="72" applyFont="1" applyFill="1" applyBorder="1" applyAlignment="1">
      <alignment horizontal="left" vertical="center" wrapText="1"/>
      <protection/>
    </xf>
    <xf numFmtId="0" fontId="38" fillId="24" borderId="259" xfId="72" applyFont="1" applyFill="1" applyBorder="1" applyAlignment="1">
      <alignment horizontal="left" vertical="center" wrapText="1"/>
      <protection/>
    </xf>
    <xf numFmtId="0" fontId="38" fillId="24" borderId="260" xfId="72" applyFont="1" applyFill="1" applyBorder="1" applyAlignment="1">
      <alignment horizontal="left" vertical="center" wrapText="1"/>
      <protection/>
    </xf>
    <xf numFmtId="0" fontId="38" fillId="24" borderId="261" xfId="72" applyFont="1" applyFill="1" applyBorder="1" applyAlignment="1">
      <alignment horizontal="left" vertical="center" wrapText="1"/>
      <protection/>
    </xf>
    <xf numFmtId="0" fontId="38" fillId="24" borderId="24" xfId="72" applyFont="1" applyFill="1" applyBorder="1" applyAlignment="1">
      <alignment horizontal="left" vertical="center" wrapText="1"/>
      <protection/>
    </xf>
    <xf numFmtId="0" fontId="38" fillId="24" borderId="183" xfId="72" applyFont="1" applyFill="1" applyBorder="1" applyAlignment="1">
      <alignment horizontal="left" vertical="center" wrapText="1"/>
      <protection/>
    </xf>
    <xf numFmtId="0" fontId="24" fillId="24" borderId="19" xfId="67" applyFont="1" applyFill="1" applyBorder="1" applyAlignment="1">
      <alignment horizontal="left" vertical="center"/>
      <protection/>
    </xf>
    <xf numFmtId="0" fontId="24" fillId="24" borderId="209" xfId="67" applyFont="1" applyFill="1" applyBorder="1" applyAlignment="1">
      <alignment horizontal="left" vertical="center"/>
      <protection/>
    </xf>
    <xf numFmtId="0" fontId="33" fillId="24" borderId="51" xfId="67" applyFont="1" applyFill="1" applyBorder="1" applyAlignment="1">
      <alignment horizontal="left" vertical="center"/>
      <protection/>
    </xf>
    <xf numFmtId="0" fontId="36" fillId="24" borderId="262" xfId="72" applyFont="1" applyFill="1" applyBorder="1" applyAlignment="1">
      <alignment horizontal="left" vertical="center" wrapText="1"/>
      <protection/>
    </xf>
    <xf numFmtId="0" fontId="36" fillId="24" borderId="263" xfId="72" applyFont="1" applyFill="1" applyBorder="1" applyAlignment="1">
      <alignment horizontal="left" vertical="center" wrapText="1"/>
      <protection/>
    </xf>
    <xf numFmtId="0" fontId="36" fillId="24" borderId="264" xfId="72" applyFont="1" applyFill="1" applyBorder="1" applyAlignment="1">
      <alignment horizontal="left" vertical="center" wrapText="1"/>
      <protection/>
    </xf>
    <xf numFmtId="0" fontId="36" fillId="24" borderId="255" xfId="72" applyFont="1" applyFill="1" applyBorder="1" applyAlignment="1">
      <alignment horizontal="left" vertical="center" wrapText="1"/>
      <protection/>
    </xf>
    <xf numFmtId="0" fontId="36" fillId="24" borderId="227" xfId="72" applyFont="1" applyFill="1" applyBorder="1" applyAlignment="1">
      <alignment horizontal="left" vertical="center" wrapText="1"/>
      <protection/>
    </xf>
    <xf numFmtId="0" fontId="36" fillId="24" borderId="265" xfId="72" applyFont="1" applyFill="1" applyBorder="1" applyAlignment="1">
      <alignment horizontal="left" vertical="center" wrapText="1"/>
      <protection/>
    </xf>
    <xf numFmtId="0" fontId="54" fillId="24" borderId="0" xfId="72" applyFont="1" applyFill="1" applyAlignment="1">
      <alignment horizontal="center" vertical="center" wrapText="1"/>
      <protection/>
    </xf>
    <xf numFmtId="3" fontId="24" fillId="24" borderId="0" xfId="49" applyNumberFormat="1" applyFont="1" applyFill="1" applyBorder="1" applyAlignment="1">
      <alignment vertical="top"/>
    </xf>
    <xf numFmtId="0" fontId="52" fillId="24" borderId="258" xfId="63" applyFont="1" applyFill="1" applyBorder="1" applyAlignment="1">
      <alignment horizontal="center" vertical="center"/>
      <protection/>
    </xf>
    <xf numFmtId="0" fontId="52" fillId="24" borderId="259" xfId="63" applyFont="1" applyFill="1" applyBorder="1" applyAlignment="1">
      <alignment horizontal="center" vertical="center"/>
      <protection/>
    </xf>
    <xf numFmtId="0" fontId="52" fillId="24" borderId="241" xfId="63" applyFont="1" applyFill="1" applyBorder="1" applyAlignment="1">
      <alignment horizontal="center" vertical="center"/>
      <protection/>
    </xf>
    <xf numFmtId="197" fontId="26" fillId="24" borderId="266" xfId="68" applyNumberFormat="1" applyFont="1" applyFill="1" applyBorder="1" applyAlignment="1">
      <alignment vertical="center"/>
      <protection/>
    </xf>
    <xf numFmtId="197" fontId="26" fillId="24" borderId="158" xfId="68" applyNumberFormat="1" applyFont="1" applyFill="1" applyBorder="1" applyAlignment="1">
      <alignment vertical="center"/>
      <protection/>
    </xf>
    <xf numFmtId="0" fontId="26" fillId="0" borderId="62" xfId="68" applyFont="1" applyFill="1" applyBorder="1" applyAlignment="1">
      <alignment vertical="center" wrapText="1"/>
      <protection/>
    </xf>
    <xf numFmtId="0" fontId="62" fillId="0" borderId="60" xfId="66" applyFont="1" applyBorder="1" applyAlignment="1">
      <alignment vertical="center" wrapText="1"/>
      <protection/>
    </xf>
    <xf numFmtId="0" fontId="62" fillId="0" borderId="22" xfId="66" applyFont="1" applyBorder="1" applyAlignment="1">
      <alignment vertical="center" wrapText="1"/>
      <protection/>
    </xf>
    <xf numFmtId="0" fontId="62" fillId="0" borderId="73" xfId="66" applyFont="1" applyBorder="1" applyAlignment="1">
      <alignment vertical="center" wrapText="1"/>
      <protection/>
    </xf>
    <xf numFmtId="0" fontId="62" fillId="0" borderId="0" xfId="66" applyFont="1" applyAlignment="1">
      <alignment vertical="center" wrapText="1"/>
      <protection/>
    </xf>
    <xf numFmtId="0" fontId="62" fillId="0" borderId="160" xfId="66" applyFont="1" applyBorder="1" applyAlignment="1">
      <alignment vertical="center" wrapText="1"/>
      <protection/>
    </xf>
    <xf numFmtId="0" fontId="62" fillId="0" borderId="23" xfId="66" applyFont="1" applyBorder="1" applyAlignment="1">
      <alignment vertical="center" wrapText="1"/>
      <protection/>
    </xf>
    <xf numFmtId="0" fontId="62" fillId="0" borderId="24" xfId="66" applyFont="1" applyBorder="1" applyAlignment="1">
      <alignment vertical="center" wrapText="1"/>
      <protection/>
    </xf>
    <xf numFmtId="0" fontId="62" fillId="0" borderId="183" xfId="66" applyFont="1" applyBorder="1" applyAlignment="1">
      <alignment vertical="center" wrapText="1"/>
      <protection/>
    </xf>
    <xf numFmtId="197" fontId="26" fillId="24" borderId="184" xfId="68" applyNumberFormat="1" applyFont="1" applyFill="1" applyBorder="1" applyAlignment="1">
      <alignment vertical="center"/>
      <protection/>
    </xf>
    <xf numFmtId="197" fontId="26" fillId="24" borderId="31" xfId="68" applyNumberFormat="1" applyFont="1" applyFill="1" applyBorder="1" applyAlignment="1">
      <alignment vertical="center"/>
      <protection/>
    </xf>
    <xf numFmtId="197" fontId="26" fillId="24" borderId="186" xfId="68" applyNumberFormat="1" applyFont="1" applyFill="1" applyBorder="1" applyAlignment="1">
      <alignment vertical="center"/>
      <protection/>
    </xf>
    <xf numFmtId="197" fontId="26" fillId="0" borderId="149" xfId="68" applyNumberFormat="1" applyFont="1" applyBorder="1" applyAlignment="1">
      <alignment vertical="center"/>
      <protection/>
    </xf>
    <xf numFmtId="0" fontId="26" fillId="24" borderId="258" xfId="68" applyFont="1" applyFill="1" applyBorder="1" applyAlignment="1">
      <alignment horizontal="center" vertical="center" shrinkToFit="1"/>
      <protection/>
    </xf>
    <xf numFmtId="0" fontId="27" fillId="0" borderId="260" xfId="65" applyFont="1" applyBorder="1" applyAlignment="1">
      <alignment horizontal="center" vertical="center" shrinkToFit="1"/>
      <protection/>
    </xf>
    <xf numFmtId="0" fontId="26" fillId="25" borderId="48" xfId="68" applyFont="1" applyFill="1" applyBorder="1" applyAlignment="1">
      <alignment horizontal="center" vertical="center" wrapText="1"/>
      <protection/>
    </xf>
    <xf numFmtId="0" fontId="26" fillId="25" borderId="49" xfId="68" applyFont="1" applyFill="1" applyBorder="1" applyAlignment="1">
      <alignment horizontal="center" vertical="center"/>
      <protection/>
    </xf>
    <xf numFmtId="0" fontId="26" fillId="25" borderId="39" xfId="68" applyFont="1" applyFill="1" applyBorder="1" applyAlignment="1">
      <alignment horizontal="center" vertical="center"/>
      <protection/>
    </xf>
    <xf numFmtId="3" fontId="26" fillId="25" borderId="267" xfId="52" applyNumberFormat="1" applyFont="1" applyFill="1" applyBorder="1" applyAlignment="1">
      <alignment horizontal="center" vertical="center"/>
    </xf>
    <xf numFmtId="0" fontId="26" fillId="25" borderId="18" xfId="68" applyFont="1" applyFill="1" applyBorder="1" applyAlignment="1">
      <alignment horizontal="center" vertical="center"/>
      <protection/>
    </xf>
    <xf numFmtId="0" fontId="26" fillId="25" borderId="157" xfId="68" applyFont="1" applyFill="1" applyBorder="1" applyAlignment="1">
      <alignment horizontal="center" vertical="center"/>
      <protection/>
    </xf>
    <xf numFmtId="3" fontId="26" fillId="25" borderId="18" xfId="52" applyNumberFormat="1" applyFont="1" applyFill="1" applyBorder="1" applyAlignment="1">
      <alignment horizontal="center" vertical="center"/>
    </xf>
    <xf numFmtId="3" fontId="26" fillId="25" borderId="266" xfId="52" applyNumberFormat="1" applyFont="1" applyFill="1" applyBorder="1" applyAlignment="1">
      <alignment horizontal="center" vertical="center"/>
    </xf>
    <xf numFmtId="0" fontId="26" fillId="24" borderId="48" xfId="68" applyFont="1" applyFill="1" applyBorder="1" applyAlignment="1">
      <alignment horizontal="center" vertical="center" wrapText="1"/>
      <protection/>
    </xf>
    <xf numFmtId="0" fontId="26" fillId="0" borderId="49" xfId="68" applyFont="1" applyBorder="1" applyAlignment="1">
      <alignment horizontal="center" vertical="center"/>
      <protection/>
    </xf>
    <xf numFmtId="0" fontId="26" fillId="0" borderId="39" xfId="68" applyFont="1" applyBorder="1" applyAlignment="1">
      <alignment horizontal="center" vertical="center"/>
      <protection/>
    </xf>
    <xf numFmtId="0" fontId="26" fillId="25" borderId="158" xfId="68" applyFont="1" applyFill="1" applyBorder="1" applyAlignment="1">
      <alignment horizontal="center" vertical="center"/>
      <protection/>
    </xf>
    <xf numFmtId="0" fontId="26" fillId="25" borderId="59" xfId="68" applyFont="1" applyFill="1" applyBorder="1" applyAlignment="1">
      <alignment horizontal="center" vertical="center"/>
      <protection/>
    </xf>
    <xf numFmtId="0" fontId="26" fillId="25" borderId="13" xfId="68" applyFont="1" applyFill="1" applyBorder="1" applyAlignment="1">
      <alignment horizontal="center" vertical="center"/>
      <protection/>
    </xf>
    <xf numFmtId="0" fontId="26" fillId="25" borderId="221" xfId="68" applyFont="1" applyFill="1" applyBorder="1" applyAlignment="1">
      <alignment horizontal="center" vertical="center"/>
      <protection/>
    </xf>
    <xf numFmtId="0" fontId="26" fillId="24" borderId="0" xfId="70" applyFont="1" applyFill="1" applyAlignment="1">
      <alignment horizontal="left" vertical="top" wrapText="1"/>
      <protection/>
    </xf>
    <xf numFmtId="0" fontId="26" fillId="24" borderId="0" xfId="70" applyFont="1" applyFill="1" applyBorder="1" applyAlignment="1">
      <alignment horizontal="left" vertical="top" wrapText="1"/>
      <protection/>
    </xf>
    <xf numFmtId="0" fontId="61" fillId="24" borderId="156" xfId="68" applyFont="1" applyFill="1" applyBorder="1" applyAlignment="1">
      <alignment horizontal="left" vertical="center"/>
      <protection/>
    </xf>
    <xf numFmtId="0" fontId="61" fillId="24" borderId="19" xfId="68" applyFont="1" applyFill="1" applyBorder="1" applyAlignment="1">
      <alignment horizontal="left" vertical="center"/>
      <protection/>
    </xf>
    <xf numFmtId="0" fontId="61" fillId="24" borderId="59" xfId="68" applyFont="1" applyFill="1" applyBorder="1" applyAlignment="1">
      <alignment horizontal="left" vertical="center"/>
      <protection/>
    </xf>
    <xf numFmtId="0" fontId="61" fillId="24" borderId="50" xfId="68" applyFont="1" applyFill="1" applyBorder="1" applyAlignment="1">
      <alignment horizontal="left" vertical="center"/>
      <protection/>
    </xf>
    <xf numFmtId="0" fontId="61" fillId="24" borderId="51" xfId="68" applyFont="1" applyFill="1" applyBorder="1" applyAlignment="1">
      <alignment horizontal="left" vertical="center"/>
      <protection/>
    </xf>
    <xf numFmtId="0" fontId="61" fillId="24" borderId="221" xfId="68" applyFont="1" applyFill="1" applyBorder="1" applyAlignment="1">
      <alignment horizontal="left" vertical="center"/>
      <protection/>
    </xf>
    <xf numFmtId="0" fontId="26" fillId="24" borderId="13" xfId="70" applyFont="1" applyFill="1" applyBorder="1" applyAlignment="1">
      <alignment horizontal="left" vertical="top" wrapText="1"/>
      <protection/>
    </xf>
    <xf numFmtId="0" fontId="24" fillId="24" borderId="0" xfId="0" applyFont="1" applyFill="1" applyAlignment="1">
      <alignment horizontal="left" vertical="top" wrapText="1"/>
    </xf>
    <xf numFmtId="182" fontId="38" fillId="24" borderId="50" xfId="0" applyNumberFormat="1" applyFont="1" applyFill="1" applyBorder="1" applyAlignment="1">
      <alignment vertical="center"/>
    </xf>
    <xf numFmtId="182" fontId="38" fillId="24" borderId="51" xfId="0" applyNumberFormat="1" applyFont="1" applyFill="1" applyBorder="1" applyAlignment="1">
      <alignment vertical="center"/>
    </xf>
    <xf numFmtId="0" fontId="49" fillId="24" borderId="0" xfId="0" applyFont="1" applyFill="1" applyAlignment="1">
      <alignment horizontal="center" vertical="center"/>
    </xf>
    <xf numFmtId="0" fontId="49" fillId="0" borderId="0" xfId="0" applyFont="1" applyAlignment="1">
      <alignment horizontal="center" vertical="center"/>
    </xf>
    <xf numFmtId="0" fontId="38" fillId="25" borderId="258" xfId="0" applyFont="1" applyFill="1" applyBorder="1" applyAlignment="1">
      <alignment horizontal="center" vertical="center"/>
    </xf>
    <xf numFmtId="0" fontId="38" fillId="25" borderId="259" xfId="0" applyFont="1" applyFill="1" applyBorder="1" applyAlignment="1">
      <alignment horizontal="center" vertical="center"/>
    </xf>
    <xf numFmtId="3" fontId="24" fillId="24" borderId="0" xfId="49" applyNumberFormat="1" applyFont="1" applyFill="1" applyBorder="1" applyAlignment="1">
      <alignment horizontal="left" vertical="top"/>
    </xf>
    <xf numFmtId="0" fontId="28" fillId="24" borderId="0" xfId="0" applyFont="1" applyFill="1" applyAlignment="1">
      <alignment vertical="top"/>
    </xf>
    <xf numFmtId="0" fontId="24" fillId="24" borderId="0" xfId="0" applyFont="1" applyFill="1" applyAlignment="1">
      <alignment vertical="top"/>
    </xf>
    <xf numFmtId="182" fontId="38" fillId="25" borderId="268" xfId="0" applyNumberFormat="1" applyFont="1" applyFill="1" applyBorder="1" applyAlignment="1">
      <alignment horizontal="center" vertical="center"/>
    </xf>
    <xf numFmtId="182" fontId="38" fillId="25" borderId="240" xfId="0" applyNumberFormat="1" applyFont="1" applyFill="1" applyBorder="1" applyAlignment="1">
      <alignment horizontal="center" vertical="center"/>
    </xf>
    <xf numFmtId="182" fontId="38" fillId="24" borderId="50" xfId="0" applyNumberFormat="1" applyFont="1" applyFill="1" applyBorder="1" applyAlignment="1">
      <alignment horizontal="center" vertical="center"/>
    </xf>
    <xf numFmtId="182" fontId="38" fillId="24" borderId="51" xfId="0" applyNumberFormat="1" applyFont="1" applyFill="1" applyBorder="1" applyAlignment="1">
      <alignment horizontal="center" vertical="center"/>
    </xf>
    <xf numFmtId="182" fontId="42" fillId="24" borderId="269" xfId="0" applyNumberFormat="1" applyFont="1" applyFill="1" applyBorder="1" applyAlignment="1">
      <alignment horizontal="left" vertical="center" wrapText="1"/>
    </xf>
    <xf numFmtId="182" fontId="42" fillId="24" borderId="119" xfId="0" applyNumberFormat="1" applyFont="1" applyFill="1" applyBorder="1" applyAlignment="1">
      <alignment horizontal="left" vertical="center" wrapText="1"/>
    </xf>
    <xf numFmtId="182" fontId="36" fillId="24" borderId="270" xfId="0" applyNumberFormat="1" applyFont="1" applyFill="1" applyBorder="1" applyAlignment="1">
      <alignment horizontal="left" vertical="center" wrapText="1"/>
    </xf>
    <xf numFmtId="182" fontId="36" fillId="24" borderId="271" xfId="0" applyNumberFormat="1" applyFont="1" applyFill="1" applyBorder="1" applyAlignment="1">
      <alignment horizontal="left" vertical="center" wrapText="1"/>
    </xf>
    <xf numFmtId="182" fontId="38" fillId="24" borderId="50" xfId="0" applyNumberFormat="1" applyFont="1" applyFill="1" applyBorder="1" applyAlignment="1">
      <alignment horizontal="center" vertical="center" wrapText="1"/>
    </xf>
    <xf numFmtId="182" fontId="38" fillId="24" borderId="15" xfId="0" applyNumberFormat="1" applyFont="1" applyFill="1" applyBorder="1" applyAlignment="1">
      <alignment horizontal="center" vertical="center" wrapText="1"/>
    </xf>
    <xf numFmtId="182" fontId="36" fillId="24" borderId="272" xfId="0" applyNumberFormat="1" applyFont="1" applyFill="1" applyBorder="1" applyAlignment="1">
      <alignment horizontal="center" vertical="center" wrapText="1"/>
    </xf>
    <xf numFmtId="182" fontId="36" fillId="24" borderId="273" xfId="0" applyNumberFormat="1" applyFont="1" applyFill="1" applyBorder="1" applyAlignment="1">
      <alignment horizontal="center" vertical="center" wrapText="1"/>
    </xf>
    <xf numFmtId="182" fontId="42" fillId="24" borderId="251" xfId="0" applyNumberFormat="1" applyFont="1" applyFill="1" applyBorder="1" applyAlignment="1">
      <alignment horizontal="left" vertical="center" wrapText="1"/>
    </xf>
    <xf numFmtId="182" fontId="42" fillId="24" borderId="29" xfId="0" applyNumberFormat="1" applyFont="1" applyFill="1" applyBorder="1" applyAlignment="1">
      <alignment horizontal="left" vertical="center" wrapText="1"/>
    </xf>
    <xf numFmtId="182" fontId="36" fillId="24" borderId="29" xfId="0" applyNumberFormat="1" applyFont="1" applyFill="1" applyBorder="1" applyAlignment="1">
      <alignment horizontal="left" vertical="center" wrapText="1"/>
    </xf>
    <xf numFmtId="182" fontId="36" fillId="24" borderId="243" xfId="0" applyNumberFormat="1" applyFont="1" applyFill="1" applyBorder="1" applyAlignment="1">
      <alignment horizontal="left" vertical="center" wrapText="1"/>
    </xf>
    <xf numFmtId="182" fontId="36" fillId="24" borderId="184" xfId="0" applyNumberFormat="1" applyFont="1" applyFill="1" applyBorder="1" applyAlignment="1">
      <alignment horizontal="center" vertical="center" wrapText="1"/>
    </xf>
    <xf numFmtId="182" fontId="36" fillId="24" borderId="31" xfId="0" applyNumberFormat="1" applyFont="1" applyFill="1" applyBorder="1" applyAlignment="1">
      <alignment horizontal="center" vertical="center" wrapText="1"/>
    </xf>
    <xf numFmtId="182" fontId="42" fillId="24" borderId="267" xfId="0" applyNumberFormat="1" applyFont="1" applyFill="1" applyBorder="1" applyAlignment="1">
      <alignment horizontal="left" vertical="center" wrapText="1"/>
    </xf>
    <xf numFmtId="182" fontId="42" fillId="24" borderId="157" xfId="0" applyNumberFormat="1" applyFont="1" applyFill="1" applyBorder="1" applyAlignment="1">
      <alignment horizontal="left" vertical="center" wrapText="1"/>
    </xf>
    <xf numFmtId="182" fontId="42" fillId="24" borderId="30" xfId="0" applyNumberFormat="1" applyFont="1" applyFill="1" applyBorder="1" applyAlignment="1">
      <alignment horizontal="left" vertical="center" wrapText="1"/>
    </xf>
    <xf numFmtId="182" fontId="42" fillId="24" borderId="31" xfId="0" applyNumberFormat="1" applyFont="1" applyFill="1" applyBorder="1" applyAlignment="1">
      <alignment horizontal="left" vertical="center" wrapText="1"/>
    </xf>
    <xf numFmtId="3" fontId="53" fillId="24" borderId="0" xfId="49" applyNumberFormat="1" applyFont="1" applyFill="1" applyAlignment="1">
      <alignment horizontal="center" vertical="center"/>
    </xf>
    <xf numFmtId="0" fontId="38" fillId="25" borderId="156" xfId="0" applyFont="1" applyFill="1" applyBorder="1" applyAlignment="1">
      <alignment horizontal="center" vertical="center" wrapText="1"/>
    </xf>
    <xf numFmtId="0" fontId="38" fillId="25" borderId="209" xfId="0" applyFont="1" applyFill="1" applyBorder="1" applyAlignment="1">
      <alignment horizontal="center" vertical="center" wrapText="1"/>
    </xf>
    <xf numFmtId="0" fontId="38" fillId="25" borderId="50" xfId="0" applyFont="1" applyFill="1" applyBorder="1" applyAlignment="1">
      <alignment horizontal="center" vertical="center" wrapText="1"/>
    </xf>
    <xf numFmtId="0" fontId="38" fillId="25" borderId="15" xfId="0" applyFont="1" applyFill="1" applyBorder="1" applyAlignment="1">
      <alignment horizontal="center" vertical="center" wrapText="1"/>
    </xf>
    <xf numFmtId="0" fontId="38" fillId="25" borderId="266" xfId="0" applyFont="1" applyFill="1" applyBorder="1" applyAlignment="1">
      <alignment horizontal="center" vertical="center" wrapText="1"/>
    </xf>
    <xf numFmtId="0" fontId="38" fillId="25" borderId="157" xfId="0" applyFont="1" applyFill="1" applyBorder="1" applyAlignment="1">
      <alignment horizontal="center" vertical="center" wrapText="1"/>
    </xf>
    <xf numFmtId="0" fontId="38" fillId="25" borderId="19" xfId="0" applyFont="1" applyFill="1" applyBorder="1" applyAlignment="1">
      <alignment horizontal="center" vertical="center" wrapText="1"/>
    </xf>
    <xf numFmtId="0" fontId="38" fillId="25" borderId="59" xfId="0" applyFont="1" applyFill="1" applyBorder="1" applyAlignment="1">
      <alignment horizontal="center" vertical="center" wrapText="1"/>
    </xf>
    <xf numFmtId="0" fontId="38" fillId="25" borderId="51" xfId="0" applyFont="1" applyFill="1" applyBorder="1" applyAlignment="1">
      <alignment horizontal="center" vertical="center" wrapText="1"/>
    </xf>
    <xf numFmtId="0" fontId="38" fillId="25" borderId="221" xfId="0" applyFont="1" applyFill="1" applyBorder="1" applyAlignment="1">
      <alignment horizontal="center" vertical="center" wrapText="1"/>
    </xf>
    <xf numFmtId="182" fontId="36" fillId="0" borderId="38" xfId="69" applyNumberFormat="1" applyFont="1" applyBorder="1" applyAlignment="1">
      <alignment vertical="center"/>
      <protection/>
    </xf>
    <xf numFmtId="182" fontId="36" fillId="0" borderId="52" xfId="69" applyNumberFormat="1" applyFont="1" applyBorder="1" applyAlignment="1">
      <alignment vertical="center"/>
      <protection/>
    </xf>
    <xf numFmtId="182" fontId="36" fillId="0" borderId="39" xfId="69" applyNumberFormat="1" applyFont="1" applyBorder="1" applyAlignment="1">
      <alignment vertical="center"/>
      <protection/>
    </xf>
    <xf numFmtId="182" fontId="36" fillId="0" borderId="14" xfId="69" applyNumberFormat="1" applyFont="1" applyBorder="1" applyAlignment="1">
      <alignment vertical="center"/>
      <protection/>
    </xf>
    <xf numFmtId="182" fontId="38" fillId="26" borderId="274" xfId="69" applyNumberFormat="1" applyFont="1" applyFill="1" applyBorder="1" applyAlignment="1">
      <alignment horizontal="right" vertical="center"/>
      <protection/>
    </xf>
    <xf numFmtId="182" fontId="38" fillId="26" borderId="34" xfId="69" applyNumberFormat="1" applyFont="1" applyFill="1" applyBorder="1" applyAlignment="1">
      <alignment horizontal="right" vertical="center"/>
      <protection/>
    </xf>
    <xf numFmtId="182" fontId="42" fillId="24" borderId="36" xfId="69" applyNumberFormat="1" applyFont="1" applyFill="1" applyBorder="1" applyAlignment="1">
      <alignment horizontal="left" vertical="center"/>
      <protection/>
    </xf>
    <xf numFmtId="182" fontId="42" fillId="0" borderId="46" xfId="69" applyNumberFormat="1" applyFont="1" applyBorder="1" applyAlignment="1">
      <alignment vertical="center"/>
      <protection/>
    </xf>
    <xf numFmtId="182" fontId="38" fillId="25" borderId="275" xfId="69" applyNumberFormat="1" applyFont="1" applyFill="1" applyBorder="1" applyAlignment="1">
      <alignment horizontal="center" vertical="center" wrapText="1"/>
      <protection/>
    </xf>
    <xf numFmtId="182" fontId="38" fillId="25" borderId="235" xfId="69" applyNumberFormat="1" applyFont="1" applyFill="1" applyBorder="1" applyAlignment="1">
      <alignment horizontal="center" vertical="center"/>
      <protection/>
    </xf>
    <xf numFmtId="182" fontId="38" fillId="25" borderId="16" xfId="69" applyNumberFormat="1" applyFont="1" applyFill="1" applyBorder="1" applyAlignment="1">
      <alignment horizontal="center" vertical="center"/>
      <protection/>
    </xf>
    <xf numFmtId="182" fontId="38" fillId="25" borderId="245" xfId="69" applyNumberFormat="1" applyFont="1" applyFill="1" applyBorder="1" applyAlignment="1">
      <alignment horizontal="center" vertical="center"/>
      <protection/>
    </xf>
    <xf numFmtId="182" fontId="38" fillId="25" borderId="236" xfId="69" applyNumberFormat="1" applyFont="1" applyFill="1" applyBorder="1" applyAlignment="1">
      <alignment horizontal="center" vertical="center"/>
      <protection/>
    </xf>
    <xf numFmtId="182" fontId="38" fillId="25" borderId="17" xfId="69" applyNumberFormat="1" applyFont="1" applyFill="1" applyBorder="1" applyAlignment="1">
      <alignment horizontal="center" vertical="center"/>
      <protection/>
    </xf>
    <xf numFmtId="182" fontId="38" fillId="25" borderId="267" xfId="69" applyNumberFormat="1" applyFont="1" applyFill="1" applyBorder="1" applyAlignment="1">
      <alignment horizontal="center" vertical="center" wrapText="1"/>
      <protection/>
    </xf>
    <xf numFmtId="182" fontId="38" fillId="25" borderId="158" xfId="69" applyNumberFormat="1" applyFont="1" applyFill="1" applyBorder="1" applyAlignment="1">
      <alignment horizontal="center" vertical="center" wrapText="1"/>
      <protection/>
    </xf>
    <xf numFmtId="182" fontId="38" fillId="26" borderId="276" xfId="69" applyNumberFormat="1" applyFont="1" applyFill="1" applyBorder="1" applyAlignment="1">
      <alignment horizontal="center" vertical="center"/>
      <protection/>
    </xf>
    <xf numFmtId="182" fontId="38" fillId="26" borderId="274" xfId="69" applyNumberFormat="1" applyFont="1" applyFill="1" applyBorder="1" applyAlignment="1">
      <alignment horizontal="center" vertical="center"/>
      <protection/>
    </xf>
    <xf numFmtId="182" fontId="38" fillId="26" borderId="34" xfId="69" applyNumberFormat="1" applyFont="1" applyFill="1" applyBorder="1" applyAlignment="1">
      <alignment horizontal="center" vertical="center"/>
      <protection/>
    </xf>
    <xf numFmtId="182" fontId="41" fillId="24" borderId="0" xfId="0" applyNumberFormat="1" applyFont="1" applyFill="1" applyBorder="1" applyAlignment="1">
      <alignment horizontal="center" vertical="center" wrapText="1"/>
    </xf>
    <xf numFmtId="3" fontId="54" fillId="24" borderId="0" xfId="49" applyNumberFormat="1" applyFont="1" applyFill="1" applyAlignment="1">
      <alignment horizontal="center" vertical="center"/>
    </xf>
    <xf numFmtId="0" fontId="41" fillId="24" borderId="0" xfId="0" applyFont="1" applyFill="1" applyBorder="1" applyAlignment="1">
      <alignment horizontal="center" vertical="center" wrapText="1"/>
    </xf>
    <xf numFmtId="0" fontId="38" fillId="25" borderId="275" xfId="69" applyFont="1" applyFill="1" applyBorder="1" applyAlignment="1">
      <alignment horizontal="center" vertical="center" wrapText="1"/>
      <protection/>
    </xf>
    <xf numFmtId="0" fontId="38" fillId="25" borderId="235" xfId="69" applyFont="1" applyFill="1" applyBorder="1" applyAlignment="1">
      <alignment horizontal="center" vertical="center"/>
      <protection/>
    </xf>
    <xf numFmtId="0" fontId="38" fillId="25" borderId="16" xfId="69" applyFont="1" applyFill="1" applyBorder="1" applyAlignment="1">
      <alignment horizontal="center" vertical="center"/>
      <protection/>
    </xf>
    <xf numFmtId="0" fontId="38" fillId="25" borderId="245" xfId="69" applyFont="1" applyFill="1" applyBorder="1" applyAlignment="1">
      <alignment horizontal="center" vertical="center"/>
      <protection/>
    </xf>
    <xf numFmtId="0" fontId="38" fillId="25" borderId="236" xfId="69" applyFont="1" applyFill="1" applyBorder="1" applyAlignment="1">
      <alignment horizontal="center" vertical="center"/>
      <protection/>
    </xf>
    <xf numFmtId="0" fontId="38" fillId="25" borderId="17" xfId="69" applyFont="1" applyFill="1" applyBorder="1" applyAlignment="1">
      <alignment horizontal="center" vertical="center"/>
      <protection/>
    </xf>
    <xf numFmtId="0" fontId="38" fillId="25" borderId="267" xfId="69" applyFont="1" applyFill="1" applyBorder="1" applyAlignment="1">
      <alignment horizontal="center" vertical="center" wrapText="1"/>
      <protection/>
    </xf>
    <xf numFmtId="0" fontId="38" fillId="25" borderId="158" xfId="69" applyFont="1" applyFill="1" applyBorder="1" applyAlignment="1">
      <alignment horizontal="center" vertical="center" wrapText="1"/>
      <protection/>
    </xf>
    <xf numFmtId="3" fontId="47" fillId="0" borderId="48" xfId="52" applyNumberFormat="1" applyFont="1" applyFill="1" applyBorder="1" applyAlignment="1">
      <alignment horizontal="center" vertical="center" textRotation="255" wrapText="1"/>
    </xf>
    <xf numFmtId="3" fontId="47" fillId="0" borderId="49" xfId="52" applyNumberFormat="1" applyFont="1" applyFill="1" applyBorder="1" applyAlignment="1">
      <alignment horizontal="center" vertical="center" textRotation="255" wrapText="1"/>
    </xf>
    <xf numFmtId="3" fontId="31" fillId="0" borderId="62" xfId="52" applyNumberFormat="1" applyFont="1" applyFill="1" applyBorder="1" applyAlignment="1">
      <alignment horizontal="left" vertical="center"/>
    </xf>
    <xf numFmtId="3" fontId="31" fillId="0" borderId="60" xfId="52" applyNumberFormat="1" applyFont="1" applyFill="1" applyBorder="1" applyAlignment="1">
      <alignment horizontal="left" vertical="center"/>
    </xf>
    <xf numFmtId="3" fontId="31" fillId="0" borderId="199" xfId="52" applyNumberFormat="1" applyFont="1" applyFill="1" applyBorder="1" applyAlignment="1">
      <alignment horizontal="left" vertical="center"/>
    </xf>
    <xf numFmtId="3" fontId="31" fillId="0" borderId="102" xfId="52" applyNumberFormat="1" applyFont="1" applyFill="1" applyBorder="1" applyAlignment="1">
      <alignment horizontal="left" vertical="center"/>
    </xf>
    <xf numFmtId="3" fontId="31" fillId="0" borderId="95" xfId="52" applyNumberFormat="1" applyFont="1" applyFill="1" applyBorder="1" applyAlignment="1">
      <alignment horizontal="left" vertical="center"/>
    </xf>
    <xf numFmtId="3" fontId="31" fillId="0" borderId="10" xfId="52" applyNumberFormat="1" applyFont="1" applyFill="1" applyBorder="1" applyAlignment="1">
      <alignment horizontal="left" vertical="center"/>
    </xf>
    <xf numFmtId="3" fontId="31" fillId="0" borderId="0" xfId="52" applyNumberFormat="1" applyFont="1" applyFill="1" applyBorder="1" applyAlignment="1">
      <alignment horizontal="left" vertical="center"/>
    </xf>
    <xf numFmtId="3" fontId="31" fillId="0" borderId="160" xfId="52" applyNumberFormat="1" applyFont="1" applyFill="1" applyBorder="1" applyAlignment="1">
      <alignment horizontal="left" vertical="center"/>
    </xf>
    <xf numFmtId="3" fontId="31" fillId="0" borderId="50" xfId="52" applyNumberFormat="1" applyFont="1" applyFill="1" applyBorder="1" applyAlignment="1">
      <alignment horizontal="left" vertical="center"/>
    </xf>
    <xf numFmtId="3" fontId="31" fillId="0" borderId="51" xfId="52" applyNumberFormat="1" applyFont="1" applyFill="1" applyBorder="1" applyAlignment="1">
      <alignment horizontal="left" vertical="center"/>
    </xf>
    <xf numFmtId="3" fontId="31" fillId="0" borderId="15" xfId="52" applyNumberFormat="1" applyFont="1" applyFill="1" applyBorder="1" applyAlignment="1">
      <alignment horizontal="left" vertical="center"/>
    </xf>
    <xf numFmtId="3" fontId="0" fillId="0" borderId="277" xfId="52" applyNumberFormat="1" applyFont="1" applyFill="1" applyBorder="1" applyAlignment="1">
      <alignment horizontal="center" vertical="center" textRotation="255"/>
    </xf>
    <xf numFmtId="3" fontId="0" fillId="0" borderId="49" xfId="52" applyNumberFormat="1" applyFont="1" applyFill="1" applyBorder="1" applyAlignment="1">
      <alignment horizontal="center" vertical="center" textRotation="255"/>
    </xf>
    <xf numFmtId="3" fontId="0" fillId="0" borderId="39" xfId="52" applyNumberFormat="1" applyFont="1" applyFill="1" applyBorder="1" applyAlignment="1">
      <alignment horizontal="center" vertical="center" textRotation="255"/>
    </xf>
    <xf numFmtId="3" fontId="31" fillId="0" borderId="13" xfId="52" applyNumberFormat="1" applyFont="1" applyFill="1" applyBorder="1" applyAlignment="1">
      <alignment horizontal="left" vertical="center"/>
    </xf>
    <xf numFmtId="0" fontId="7" fillId="0" borderId="49" xfId="64" applyBorder="1" applyAlignment="1">
      <alignment vertical="center"/>
      <protection/>
    </xf>
    <xf numFmtId="0" fontId="7" fillId="0" borderId="39" xfId="64" applyBorder="1" applyAlignment="1">
      <alignment vertical="center"/>
      <protection/>
    </xf>
    <xf numFmtId="3" fontId="31" fillId="0" borderId="110" xfId="52" applyNumberFormat="1" applyFont="1" applyFill="1" applyBorder="1" applyAlignment="1">
      <alignment horizontal="left" vertical="center"/>
    </xf>
    <xf numFmtId="3" fontId="31" fillId="0" borderId="82" xfId="52" applyNumberFormat="1" applyFont="1" applyFill="1" applyBorder="1" applyAlignment="1">
      <alignment horizontal="left" vertical="center"/>
    </xf>
    <xf numFmtId="3" fontId="31" fillId="0" borderId="111" xfId="52" applyNumberFormat="1" applyFont="1" applyFill="1" applyBorder="1" applyAlignment="1">
      <alignment horizontal="left" vertical="center"/>
    </xf>
    <xf numFmtId="3" fontId="47" fillId="0" borderId="39" xfId="52" applyNumberFormat="1" applyFont="1" applyFill="1" applyBorder="1" applyAlignment="1">
      <alignment horizontal="center" vertical="center" textRotation="255" wrapText="1"/>
    </xf>
    <xf numFmtId="3" fontId="31" fillId="25" borderId="156" xfId="52" applyNumberFormat="1" applyFont="1" applyFill="1" applyBorder="1" applyAlignment="1">
      <alignment horizontal="center" vertical="center"/>
    </xf>
    <xf numFmtId="3" fontId="31" fillId="25" borderId="19" xfId="52" applyNumberFormat="1" applyFont="1" applyFill="1" applyBorder="1" applyAlignment="1">
      <alignment horizontal="center" vertical="center"/>
    </xf>
    <xf numFmtId="3" fontId="31" fillId="25" borderId="278" xfId="52" applyNumberFormat="1" applyFont="1" applyFill="1" applyBorder="1" applyAlignment="1">
      <alignment horizontal="center" vertical="center"/>
    </xf>
    <xf numFmtId="3" fontId="31" fillId="25" borderId="59" xfId="52" applyNumberFormat="1" applyFont="1" applyFill="1" applyBorder="1" applyAlignment="1">
      <alignment horizontal="center" vertical="center"/>
    </xf>
    <xf numFmtId="3" fontId="31" fillId="25" borderId="10" xfId="52" applyNumberFormat="1" applyFont="1" applyFill="1" applyBorder="1" applyAlignment="1">
      <alignment horizontal="center" vertical="center"/>
    </xf>
    <xf numFmtId="3" fontId="31" fillId="25" borderId="0" xfId="52" applyNumberFormat="1" applyFont="1" applyFill="1" applyBorder="1" applyAlignment="1">
      <alignment horizontal="center" vertical="center"/>
    </xf>
    <xf numFmtId="3" fontId="31" fillId="25" borderId="13" xfId="52" applyNumberFormat="1" applyFont="1" applyFill="1" applyBorder="1" applyAlignment="1">
      <alignment horizontal="center" vertical="center"/>
    </xf>
    <xf numFmtId="3" fontId="31" fillId="25" borderId="50" xfId="52" applyNumberFormat="1" applyFont="1" applyFill="1" applyBorder="1" applyAlignment="1">
      <alignment horizontal="center" vertical="center"/>
    </xf>
    <xf numFmtId="3" fontId="31" fillId="25" borderId="51" xfId="52" applyNumberFormat="1" applyFont="1" applyFill="1" applyBorder="1" applyAlignment="1">
      <alignment horizontal="center" vertical="center"/>
    </xf>
    <xf numFmtId="3" fontId="31" fillId="25" borderId="221" xfId="52" applyNumberFormat="1" applyFont="1" applyFill="1" applyBorder="1" applyAlignment="1">
      <alignment horizontal="center" vertical="center"/>
    </xf>
    <xf numFmtId="3" fontId="31" fillId="25" borderId="230" xfId="52" applyNumberFormat="1" applyFont="1" applyFill="1" applyBorder="1" applyAlignment="1">
      <alignment horizontal="center" vertical="center"/>
    </xf>
    <xf numFmtId="3" fontId="31" fillId="25" borderId="171" xfId="52" applyNumberFormat="1" applyFont="1" applyFill="1" applyBorder="1" applyAlignment="1">
      <alignment horizontal="center" vertical="center"/>
    </xf>
    <xf numFmtId="3" fontId="31" fillId="25" borderId="27" xfId="52" applyNumberFormat="1" applyFont="1" applyFill="1" applyBorder="1" applyAlignment="1">
      <alignment horizontal="center" vertical="center"/>
    </xf>
    <xf numFmtId="3" fontId="46" fillId="0" borderId="0" xfId="52" applyNumberFormat="1" applyFont="1" applyFill="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4" xfId="66"/>
    <cellStyle name="標準_【さいたま市新CC】090609 様式集" xfId="67"/>
    <cellStyle name="標準_【岡崎市】様式13-2（別紙）130118" xfId="68"/>
    <cellStyle name="標準_03-05-2 様式集別紙" xfId="69"/>
    <cellStyle name="標準_080521：様式集" xfId="70"/>
    <cellStyle name="標準_追加様式090320" xfId="71"/>
    <cellStyle name="標準_様式12、16-5、17-3　120120【津山】(120124)" xfId="72"/>
    <cellStyle name="Followed Hyperlink"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361950</xdr:colOff>
      <xdr:row>96</xdr:row>
      <xdr:rowOff>57150</xdr:rowOff>
    </xdr:from>
    <xdr:to>
      <xdr:col>27</xdr:col>
      <xdr:colOff>914400</xdr:colOff>
      <xdr:row>98</xdr:row>
      <xdr:rowOff>57150</xdr:rowOff>
    </xdr:to>
    <xdr:sp>
      <xdr:nvSpPr>
        <xdr:cNvPr id="1" name="テキスト ボックス 1"/>
        <xdr:cNvSpPr txBox="1">
          <a:spLocks noChangeArrowheads="1"/>
        </xdr:cNvSpPr>
      </xdr:nvSpPr>
      <xdr:spPr>
        <a:xfrm>
          <a:off x="20707350" y="19383375"/>
          <a:ext cx="2381250" cy="400050"/>
        </a:xfrm>
        <a:prstGeom prst="rect">
          <a:avLst/>
        </a:prstGeom>
        <a:solidFill>
          <a:srgbClr val="FFFFFF"/>
        </a:solidFill>
        <a:ln w="9525" cmpd="sng">
          <a:solidFill>
            <a:srgbClr val="000000"/>
          </a:solidFill>
          <a:headEnd type="none"/>
          <a:tailEnd type="none"/>
        </a:ln>
      </xdr:spPr>
      <xdr:txBody>
        <a:bodyPr vertOverflow="clip" wrap="square" lIns="45720" tIns="27432" rIns="0" bIns="27432" anchor="ctr"/>
        <a:p>
          <a:pPr algn="l">
            <a:defRPr/>
          </a:pPr>
          <a:r>
            <a:rPr lang="en-US" cap="none" sz="1400" b="0" i="0" u="none" baseline="0">
              <a:solidFill>
                <a:srgbClr val="000000"/>
              </a:solidFill>
            </a:rPr>
            <a:t>受付番号等：</a:t>
          </a:r>
        </a:p>
      </xdr:txBody>
    </xdr:sp>
    <xdr:clientData/>
  </xdr:twoCellAnchor>
  <xdr:twoCellAnchor>
    <xdr:from>
      <xdr:col>27</xdr:col>
      <xdr:colOff>0</xdr:colOff>
      <xdr:row>94</xdr:row>
      <xdr:rowOff>0</xdr:rowOff>
    </xdr:from>
    <xdr:to>
      <xdr:col>27</xdr:col>
      <xdr:colOff>390525</xdr:colOff>
      <xdr:row>94</xdr:row>
      <xdr:rowOff>0</xdr:rowOff>
    </xdr:to>
    <xdr:sp>
      <xdr:nvSpPr>
        <xdr:cNvPr id="2" name="テキスト ボックス 2"/>
        <xdr:cNvSpPr txBox="1">
          <a:spLocks noChangeArrowheads="1"/>
        </xdr:cNvSpPr>
      </xdr:nvSpPr>
      <xdr:spPr>
        <a:xfrm>
          <a:off x="22174200" y="18926175"/>
          <a:ext cx="39052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1\KOUJI~1.SHI\LOCALS~1\Temp\old\&#12508;&#124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t1\&#20107;&#26989;&#12510;&#12493;&#12472;&#12513;&#12531;&#12488;&#26412;&#37096;\Documents%20and%20Settings\kouji.shiota\&#12487;&#12473;&#12463;&#12488;&#12483;&#12503;\old\&#12508;&#124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5-6号（別紙b）"/>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44"/>
  <sheetViews>
    <sheetView showGridLines="0" tabSelected="1" view="pageBreakPreview" zoomScale="85" zoomScaleSheetLayoutView="85" workbookViewId="0" topLeftCell="A17">
      <selection activeCell="E13" sqref="E13"/>
    </sheetView>
  </sheetViews>
  <sheetFormatPr defaultColWidth="9.00390625" defaultRowHeight="13.5"/>
  <cols>
    <col min="1" max="1" width="2.625" style="9" customWidth="1"/>
    <col min="2" max="2" width="3.625" style="9" customWidth="1"/>
    <col min="3" max="3" width="20.625" style="9" customWidth="1"/>
    <col min="4" max="4" width="12.625" style="9" customWidth="1"/>
    <col min="5" max="9" width="20.625" style="9" customWidth="1"/>
    <col min="10" max="10" width="2.625" style="9" customWidth="1"/>
    <col min="11" max="16384" width="9.00390625" style="9" customWidth="1"/>
  </cols>
  <sheetData>
    <row r="1" spans="1:2" s="2" customFormat="1" ht="15" customHeight="1">
      <c r="A1" s="431" t="s">
        <v>189</v>
      </c>
      <c r="B1" s="1"/>
    </row>
    <row r="2" spans="1:10" s="3" customFormat="1" ht="24.75" customHeight="1">
      <c r="A2" s="680" t="s">
        <v>145</v>
      </c>
      <c r="B2" s="680"/>
      <c r="C2" s="680"/>
      <c r="D2" s="680"/>
      <c r="E2" s="680"/>
      <c r="F2" s="680"/>
      <c r="G2" s="680"/>
      <c r="H2" s="680"/>
      <c r="I2" s="680"/>
      <c r="J2" s="680"/>
    </row>
    <row r="3" spans="1:9" s="2" customFormat="1" ht="13.5" customHeight="1">
      <c r="A3" s="4"/>
      <c r="B3" s="4"/>
      <c r="C3" s="5"/>
      <c r="D3" s="5"/>
      <c r="E3" s="5"/>
      <c r="F3" s="5"/>
      <c r="G3" s="5"/>
      <c r="H3" s="5"/>
      <c r="I3" s="5"/>
    </row>
    <row r="4" spans="2:9" s="2" customFormat="1" ht="12.75">
      <c r="B4" s="63"/>
      <c r="C4" s="39"/>
      <c r="D4" s="39"/>
      <c r="H4" s="39"/>
      <c r="I4" s="39"/>
    </row>
    <row r="5" spans="3:9" s="2" customFormat="1" ht="22.5" customHeight="1">
      <c r="C5" s="2" t="s">
        <v>0</v>
      </c>
      <c r="G5" s="10"/>
      <c r="H5" s="532"/>
      <c r="I5" s="533"/>
    </row>
    <row r="6" s="2" customFormat="1" ht="12.75"/>
    <row r="7" spans="1:10" s="2" customFormat="1" ht="24.75" customHeight="1" thickBot="1">
      <c r="A7" s="6"/>
      <c r="B7" s="673" t="s">
        <v>137</v>
      </c>
      <c r="C7" s="673"/>
      <c r="D7" s="673"/>
      <c r="E7" s="6"/>
      <c r="F7" s="6"/>
      <c r="G7" s="6"/>
      <c r="H7" s="6"/>
      <c r="I7" s="7" t="s">
        <v>1</v>
      </c>
      <c r="J7" s="6"/>
    </row>
    <row r="8" spans="2:9" s="2" customFormat="1" ht="34.5" customHeight="1" thickBot="1">
      <c r="B8" s="659" t="s">
        <v>39</v>
      </c>
      <c r="C8" s="660"/>
      <c r="D8" s="661"/>
      <c r="E8" s="45" t="s">
        <v>6</v>
      </c>
      <c r="F8" s="45" t="s">
        <v>7</v>
      </c>
      <c r="G8" s="45" t="s">
        <v>8</v>
      </c>
      <c r="H8" s="45" t="s">
        <v>9</v>
      </c>
      <c r="I8" s="46" t="s">
        <v>21</v>
      </c>
    </row>
    <row r="9" spans="2:9" s="2" customFormat="1" ht="34.5" customHeight="1">
      <c r="B9" s="640"/>
      <c r="C9" s="674" t="s">
        <v>54</v>
      </c>
      <c r="D9" s="434" t="s">
        <v>132</v>
      </c>
      <c r="E9" s="148"/>
      <c r="F9" s="148"/>
      <c r="G9" s="149"/>
      <c r="H9" s="149"/>
      <c r="I9" s="438">
        <f>SUM(E9:H9)</f>
        <v>0</v>
      </c>
    </row>
    <row r="10" spans="2:9" s="2" customFormat="1" ht="34.5" customHeight="1">
      <c r="B10" s="641"/>
      <c r="C10" s="675"/>
      <c r="D10" s="435" t="s">
        <v>133</v>
      </c>
      <c r="E10" s="432"/>
      <c r="F10" s="432"/>
      <c r="G10" s="433"/>
      <c r="H10" s="433"/>
      <c r="I10" s="440">
        <f aca="true" t="shared" si="0" ref="I10:I22">SUM(E10:H10)</f>
        <v>0</v>
      </c>
    </row>
    <row r="11" spans="2:9" s="2" customFormat="1" ht="34.5" customHeight="1">
      <c r="B11" s="641"/>
      <c r="C11" s="676" t="s">
        <v>134</v>
      </c>
      <c r="D11" s="677"/>
      <c r="E11" s="155"/>
      <c r="F11" s="155"/>
      <c r="G11" s="156"/>
      <c r="H11" s="156"/>
      <c r="I11" s="442">
        <f t="shared" si="0"/>
        <v>0</v>
      </c>
    </row>
    <row r="12" spans="2:9" s="2" customFormat="1" ht="34.5" customHeight="1" thickBot="1">
      <c r="B12" s="649" t="s">
        <v>56</v>
      </c>
      <c r="C12" s="650"/>
      <c r="D12" s="651"/>
      <c r="E12" s="436">
        <f>SUM(E9:E11)</f>
        <v>0</v>
      </c>
      <c r="F12" s="436">
        <f>SUM(F9:F11)</f>
        <v>0</v>
      </c>
      <c r="G12" s="436">
        <f>SUM(G9:G11)</f>
        <v>0</v>
      </c>
      <c r="H12" s="436">
        <f>SUM(H9:H11)</f>
        <v>0</v>
      </c>
      <c r="I12" s="441">
        <f t="shared" si="0"/>
        <v>0</v>
      </c>
    </row>
    <row r="13" spans="2:9" s="2" customFormat="1" ht="34.5" customHeight="1">
      <c r="B13" s="640"/>
      <c r="C13" s="678" t="s">
        <v>54</v>
      </c>
      <c r="D13" s="679"/>
      <c r="E13" s="148"/>
      <c r="F13" s="148"/>
      <c r="G13" s="149"/>
      <c r="H13" s="149"/>
      <c r="I13" s="437">
        <f t="shared" si="0"/>
        <v>0</v>
      </c>
    </row>
    <row r="14" spans="2:9" s="2" customFormat="1" ht="34.5" customHeight="1">
      <c r="B14" s="641"/>
      <c r="C14" s="676" t="s">
        <v>55</v>
      </c>
      <c r="D14" s="677"/>
      <c r="E14" s="155"/>
      <c r="F14" s="155"/>
      <c r="G14" s="156"/>
      <c r="H14" s="156"/>
      <c r="I14" s="443">
        <f t="shared" si="0"/>
        <v>0</v>
      </c>
    </row>
    <row r="15" spans="2:9" s="2" customFormat="1" ht="34.5" customHeight="1" thickBot="1">
      <c r="B15" s="649" t="s">
        <v>57</v>
      </c>
      <c r="C15" s="650"/>
      <c r="D15" s="651"/>
      <c r="E15" s="436">
        <f>SUM(E13:E14)</f>
        <v>0</v>
      </c>
      <c r="F15" s="436">
        <f>SUM(F13:F14)</f>
        <v>0</v>
      </c>
      <c r="G15" s="436">
        <f>SUM(G13:G14)</f>
        <v>0</v>
      </c>
      <c r="H15" s="436">
        <f>SUM(H13:H14)</f>
        <v>0</v>
      </c>
      <c r="I15" s="439">
        <f aca="true" t="shared" si="1" ref="I15:I21">SUM(E15:H15)</f>
        <v>0</v>
      </c>
    </row>
    <row r="16" spans="2:9" s="2" customFormat="1" ht="34.5" customHeight="1">
      <c r="B16" s="637"/>
      <c r="C16" s="678" t="s">
        <v>245</v>
      </c>
      <c r="D16" s="679"/>
      <c r="E16" s="633"/>
      <c r="F16" s="633"/>
      <c r="G16" s="633"/>
      <c r="H16" s="633"/>
      <c r="I16" s="437">
        <f t="shared" si="1"/>
        <v>0</v>
      </c>
    </row>
    <row r="17" spans="2:9" s="2" customFormat="1" ht="34.5" customHeight="1">
      <c r="B17" s="638"/>
      <c r="C17" s="676" t="s">
        <v>244</v>
      </c>
      <c r="D17" s="677"/>
      <c r="E17" s="634"/>
      <c r="F17" s="634"/>
      <c r="G17" s="634"/>
      <c r="H17" s="634"/>
      <c r="I17" s="443">
        <f t="shared" si="1"/>
        <v>0</v>
      </c>
    </row>
    <row r="18" spans="2:9" s="2" customFormat="1" ht="34.5" customHeight="1">
      <c r="B18" s="638"/>
      <c r="C18" s="635" t="s">
        <v>246</v>
      </c>
      <c r="D18" s="636"/>
      <c r="E18" s="634"/>
      <c r="F18" s="634"/>
      <c r="G18" s="634"/>
      <c r="H18" s="634"/>
      <c r="I18" s="442">
        <f t="shared" si="1"/>
        <v>0</v>
      </c>
    </row>
    <row r="19" spans="2:9" s="2" customFormat="1" ht="34.5" customHeight="1">
      <c r="B19" s="638"/>
      <c r="C19" s="635" t="s">
        <v>247</v>
      </c>
      <c r="D19" s="636"/>
      <c r="E19" s="634"/>
      <c r="F19" s="634"/>
      <c r="G19" s="634"/>
      <c r="H19" s="634"/>
      <c r="I19" s="442">
        <f t="shared" si="1"/>
        <v>0</v>
      </c>
    </row>
    <row r="20" spans="2:9" s="2" customFormat="1" ht="34.5" customHeight="1">
      <c r="B20" s="638"/>
      <c r="C20" s="639" t="s">
        <v>248</v>
      </c>
      <c r="D20" s="636"/>
      <c r="E20" s="632"/>
      <c r="F20" s="632"/>
      <c r="G20" s="632"/>
      <c r="H20" s="632"/>
      <c r="I20" s="443">
        <f t="shared" si="1"/>
        <v>0</v>
      </c>
    </row>
    <row r="21" spans="2:9" s="2" customFormat="1" ht="34.5" customHeight="1" thickBot="1">
      <c r="B21" s="649" t="s">
        <v>249</v>
      </c>
      <c r="C21" s="650"/>
      <c r="D21" s="651"/>
      <c r="E21" s="436">
        <f>SUM(E16:E20)</f>
        <v>0</v>
      </c>
      <c r="F21" s="436">
        <f>SUM(F16:F20)</f>
        <v>0</v>
      </c>
      <c r="G21" s="436">
        <f>SUM(G16:G20)</f>
        <v>0</v>
      </c>
      <c r="H21" s="436">
        <f>SUM(H16:H20)</f>
        <v>0</v>
      </c>
      <c r="I21" s="439">
        <f t="shared" si="1"/>
        <v>0</v>
      </c>
    </row>
    <row r="22" spans="2:9" s="2" customFormat="1" ht="34.5" customHeight="1" thickBot="1">
      <c r="B22" s="649" t="s">
        <v>141</v>
      </c>
      <c r="C22" s="662"/>
      <c r="D22" s="663"/>
      <c r="E22" s="444">
        <f>E12+E15+E21</f>
        <v>0</v>
      </c>
      <c r="F22" s="444">
        <f>F12+F15+F21</f>
        <v>0</v>
      </c>
      <c r="G22" s="444">
        <f>G12+G15+G21</f>
        <v>0</v>
      </c>
      <c r="H22" s="444">
        <f>H12+H15+H21</f>
        <v>0</v>
      </c>
      <c r="I22" s="443">
        <f t="shared" si="0"/>
        <v>0</v>
      </c>
    </row>
    <row r="23" spans="2:9" s="8" customFormat="1" ht="13.5" customHeight="1">
      <c r="B23" s="37" t="s">
        <v>3</v>
      </c>
      <c r="C23" s="647" t="s">
        <v>42</v>
      </c>
      <c r="D23" s="647"/>
      <c r="E23" s="648"/>
      <c r="F23" s="648"/>
      <c r="G23" s="648"/>
      <c r="H23" s="648"/>
      <c r="I23" s="648"/>
    </row>
    <row r="24" spans="2:17" s="8" customFormat="1" ht="13.5" customHeight="1">
      <c r="B24" s="37" t="s">
        <v>24</v>
      </c>
      <c r="C24" s="681" t="s">
        <v>168</v>
      </c>
      <c r="D24" s="681"/>
      <c r="E24" s="681"/>
      <c r="F24" s="681"/>
      <c r="G24" s="681"/>
      <c r="H24" s="681"/>
      <c r="I24" s="681"/>
      <c r="J24" s="20"/>
      <c r="K24" s="20"/>
      <c r="L24" s="20"/>
      <c r="M24" s="20"/>
      <c r="N24" s="20"/>
      <c r="O24" s="20"/>
      <c r="P24" s="20"/>
      <c r="Q24" s="20"/>
    </row>
    <row r="25" spans="2:17" s="8" customFormat="1" ht="24" customHeight="1">
      <c r="B25" s="37" t="s">
        <v>3</v>
      </c>
      <c r="C25" s="652" t="s">
        <v>250</v>
      </c>
      <c r="D25" s="652"/>
      <c r="E25" s="652"/>
      <c r="F25" s="652"/>
      <c r="G25" s="652"/>
      <c r="H25" s="652"/>
      <c r="I25" s="652"/>
      <c r="J25" s="20"/>
      <c r="K25" s="20"/>
      <c r="L25" s="20"/>
      <c r="M25" s="20"/>
      <c r="N25" s="20"/>
      <c r="O25" s="20"/>
      <c r="P25" s="20"/>
      <c r="Q25" s="20"/>
    </row>
    <row r="26" spans="2:17" s="8" customFormat="1" ht="13.5" customHeight="1">
      <c r="B26" s="37" t="s">
        <v>34</v>
      </c>
      <c r="C26" s="652" t="s">
        <v>43</v>
      </c>
      <c r="D26" s="652"/>
      <c r="E26" s="652"/>
      <c r="F26" s="652"/>
      <c r="G26" s="652"/>
      <c r="H26" s="652"/>
      <c r="I26" s="652"/>
      <c r="J26" s="20"/>
      <c r="K26" s="20"/>
      <c r="L26" s="20"/>
      <c r="M26" s="20"/>
      <c r="N26" s="20"/>
      <c r="O26" s="20"/>
      <c r="P26" s="20"/>
      <c r="Q26" s="20"/>
    </row>
    <row r="27" spans="2:9" s="8" customFormat="1" ht="13.5" customHeight="1">
      <c r="B27" s="37"/>
      <c r="C27" s="50"/>
      <c r="D27" s="50"/>
      <c r="E27" s="150"/>
      <c r="F27" s="150"/>
      <c r="G27" s="150"/>
      <c r="H27" s="157"/>
      <c r="I27" s="157"/>
    </row>
    <row r="28" spans="2:9" s="8" customFormat="1" ht="24.75" customHeight="1" thickBot="1">
      <c r="B28" s="673" t="s">
        <v>136</v>
      </c>
      <c r="C28" s="673"/>
      <c r="D28" s="673"/>
      <c r="E28" s="150"/>
      <c r="F28" s="150"/>
      <c r="G28" s="150"/>
      <c r="H28" s="157"/>
      <c r="I28" s="453" t="s">
        <v>1</v>
      </c>
    </row>
    <row r="29" spans="2:9" s="8" customFormat="1" ht="34.5" customHeight="1">
      <c r="B29" s="445"/>
      <c r="C29" s="671" t="s">
        <v>138</v>
      </c>
      <c r="D29" s="672"/>
      <c r="E29" s="454"/>
      <c r="F29" s="454"/>
      <c r="G29" s="454"/>
      <c r="H29" s="455"/>
      <c r="I29" s="449">
        <f>SUM(E29:H29)</f>
        <v>0</v>
      </c>
    </row>
    <row r="30" spans="2:9" s="8" customFormat="1" ht="17.25" customHeight="1">
      <c r="B30" s="446"/>
      <c r="C30" s="657" t="s">
        <v>139</v>
      </c>
      <c r="D30" s="447" t="s">
        <v>135</v>
      </c>
      <c r="E30" s="653"/>
      <c r="F30" s="653"/>
      <c r="G30" s="653"/>
      <c r="H30" s="653"/>
      <c r="I30" s="655">
        <f aca="true" t="shared" si="2" ref="I30:I36">SUM(E30:H30)</f>
        <v>0</v>
      </c>
    </row>
    <row r="31" spans="2:9" s="8" customFormat="1" ht="17.25" customHeight="1">
      <c r="B31" s="446"/>
      <c r="C31" s="658"/>
      <c r="D31" s="459">
        <v>0.9</v>
      </c>
      <c r="E31" s="654"/>
      <c r="F31" s="654"/>
      <c r="G31" s="654"/>
      <c r="H31" s="654"/>
      <c r="I31" s="656"/>
    </row>
    <row r="32" spans="2:9" s="8" customFormat="1" ht="17.25" customHeight="1">
      <c r="B32" s="446"/>
      <c r="C32" s="657" t="s">
        <v>140</v>
      </c>
      <c r="D32" s="460" t="s">
        <v>135</v>
      </c>
      <c r="E32" s="653"/>
      <c r="F32" s="653"/>
      <c r="G32" s="653"/>
      <c r="H32" s="653"/>
      <c r="I32" s="655">
        <f t="shared" si="2"/>
        <v>0</v>
      </c>
    </row>
    <row r="33" spans="2:9" s="8" customFormat="1" ht="17.25" customHeight="1">
      <c r="B33" s="446"/>
      <c r="C33" s="658"/>
      <c r="D33" s="461">
        <v>0.75</v>
      </c>
      <c r="E33" s="654"/>
      <c r="F33" s="654"/>
      <c r="G33" s="654"/>
      <c r="H33" s="654"/>
      <c r="I33" s="656"/>
    </row>
    <row r="34" spans="2:9" s="8" customFormat="1" ht="34.5" customHeight="1">
      <c r="B34" s="668" t="s">
        <v>142</v>
      </c>
      <c r="C34" s="669"/>
      <c r="D34" s="670"/>
      <c r="E34" s="457">
        <f>SUM(E29:E33)</f>
        <v>0</v>
      </c>
      <c r="F34" s="457">
        <f>SUM(F29:F33)</f>
        <v>0</v>
      </c>
      <c r="G34" s="457">
        <f>SUM(G29:G33)</f>
        <v>0</v>
      </c>
      <c r="H34" s="457">
        <f>SUM(H29:H33)</f>
        <v>0</v>
      </c>
      <c r="I34" s="450">
        <f t="shared" si="2"/>
        <v>0</v>
      </c>
    </row>
    <row r="35" spans="2:9" s="8" customFormat="1" ht="34.5" customHeight="1" thickBot="1">
      <c r="B35" s="664" t="s">
        <v>143</v>
      </c>
      <c r="C35" s="662"/>
      <c r="D35" s="663"/>
      <c r="E35" s="456"/>
      <c r="F35" s="456"/>
      <c r="G35" s="456"/>
      <c r="H35" s="458"/>
      <c r="I35" s="451">
        <f t="shared" si="2"/>
        <v>0</v>
      </c>
    </row>
    <row r="36" spans="2:9" s="8" customFormat="1" ht="34.5" customHeight="1" thickBot="1">
      <c r="B36" s="665" t="s">
        <v>144</v>
      </c>
      <c r="C36" s="666"/>
      <c r="D36" s="667"/>
      <c r="E36" s="448">
        <f>E34+E35</f>
        <v>0</v>
      </c>
      <c r="F36" s="448">
        <f>F34+F35</f>
        <v>0</v>
      </c>
      <c r="G36" s="448">
        <f>G34+G35</f>
        <v>0</v>
      </c>
      <c r="H36" s="448">
        <f>H34+H35</f>
        <v>0</v>
      </c>
      <c r="I36" s="452">
        <f t="shared" si="2"/>
        <v>0</v>
      </c>
    </row>
    <row r="37" spans="2:9" s="8" customFormat="1" ht="13.5" customHeight="1">
      <c r="B37" s="37" t="s">
        <v>3</v>
      </c>
      <c r="C37" s="647" t="s">
        <v>42</v>
      </c>
      <c r="D37" s="647"/>
      <c r="E37" s="648"/>
      <c r="F37" s="648"/>
      <c r="G37" s="648"/>
      <c r="H37" s="648"/>
      <c r="I37" s="648"/>
    </row>
    <row r="38" spans="2:9" s="8" customFormat="1" ht="13.5" customHeight="1">
      <c r="B38" s="37" t="s">
        <v>3</v>
      </c>
      <c r="C38" s="50" t="s">
        <v>251</v>
      </c>
      <c r="D38" s="50"/>
      <c r="E38" s="150"/>
      <c r="F38" s="150"/>
      <c r="G38" s="150"/>
      <c r="H38" s="157"/>
      <c r="I38" s="157"/>
    </row>
    <row r="39" spans="2:9" s="8" customFormat="1" ht="13.5" customHeight="1">
      <c r="B39" s="37" t="s">
        <v>3</v>
      </c>
      <c r="C39" s="50" t="s">
        <v>252</v>
      </c>
      <c r="D39" s="50"/>
      <c r="E39" s="150"/>
      <c r="F39" s="150"/>
      <c r="G39" s="150"/>
      <c r="H39" s="157"/>
      <c r="I39" s="157"/>
    </row>
    <row r="40" spans="2:9" s="8" customFormat="1" ht="13.5" customHeight="1">
      <c r="B40" s="37" t="s">
        <v>3</v>
      </c>
      <c r="C40" s="50" t="s">
        <v>253</v>
      </c>
      <c r="D40" s="50"/>
      <c r="E40" s="51"/>
      <c r="F40" s="51"/>
      <c r="G40" s="51"/>
      <c r="H40" s="157"/>
      <c r="I40" s="157"/>
    </row>
    <row r="41" spans="2:17" s="8" customFormat="1" ht="13.5" customHeight="1">
      <c r="B41" s="37" t="s">
        <v>3</v>
      </c>
      <c r="C41" s="652" t="s">
        <v>43</v>
      </c>
      <c r="D41" s="652"/>
      <c r="E41" s="652"/>
      <c r="F41" s="652"/>
      <c r="G41" s="652"/>
      <c r="H41" s="652"/>
      <c r="I41" s="652"/>
      <c r="J41" s="20"/>
      <c r="K41" s="20"/>
      <c r="L41" s="20"/>
      <c r="M41" s="20"/>
      <c r="N41" s="20"/>
      <c r="O41" s="20"/>
      <c r="P41" s="20"/>
      <c r="Q41" s="20"/>
    </row>
    <row r="42" ht="13.5" customHeight="1" thickBot="1"/>
    <row r="43" spans="2:9" s="13" customFormat="1" ht="13.5" customHeight="1">
      <c r="B43" s="38"/>
      <c r="C43" s="55"/>
      <c r="D43" s="55"/>
      <c r="E43" s="55"/>
      <c r="H43" s="643" t="s">
        <v>53</v>
      </c>
      <c r="I43" s="644"/>
    </row>
    <row r="44" spans="2:9" s="13" customFormat="1" ht="13.5" customHeight="1" thickBot="1">
      <c r="B44" s="38"/>
      <c r="C44" s="55"/>
      <c r="D44" s="55"/>
      <c r="E44" s="55"/>
      <c r="H44" s="645"/>
      <c r="I44" s="646"/>
    </row>
  </sheetData>
  <sheetProtection/>
  <mergeCells count="37">
    <mergeCell ref="C24:I24"/>
    <mergeCell ref="C26:I26"/>
    <mergeCell ref="E30:E31"/>
    <mergeCell ref="F30:F31"/>
    <mergeCell ref="G30:G31"/>
    <mergeCell ref="H30:H31"/>
    <mergeCell ref="I30:I31"/>
    <mergeCell ref="C25:I25"/>
    <mergeCell ref="C9:C10"/>
    <mergeCell ref="C11:D11"/>
    <mergeCell ref="C13:D13"/>
    <mergeCell ref="C14:D14"/>
    <mergeCell ref="A2:J2"/>
    <mergeCell ref="C23:I23"/>
    <mergeCell ref="B7:D7"/>
    <mergeCell ref="C17:D17"/>
    <mergeCell ref="C16:D16"/>
    <mergeCell ref="C32:C33"/>
    <mergeCell ref="B8:D8"/>
    <mergeCell ref="B22:D22"/>
    <mergeCell ref="B35:D35"/>
    <mergeCell ref="B36:D36"/>
    <mergeCell ref="B34:D34"/>
    <mergeCell ref="C29:D29"/>
    <mergeCell ref="B28:D28"/>
    <mergeCell ref="B12:D12"/>
    <mergeCell ref="B15:D15"/>
    <mergeCell ref="H43:I44"/>
    <mergeCell ref="C37:I37"/>
    <mergeCell ref="B21:D21"/>
    <mergeCell ref="C41:I41"/>
    <mergeCell ref="E32:E33"/>
    <mergeCell ref="F32:F33"/>
    <mergeCell ref="G32:G33"/>
    <mergeCell ref="H32:H33"/>
    <mergeCell ref="I32:I33"/>
    <mergeCell ref="C30:C31"/>
  </mergeCells>
  <printOptions/>
  <pageMargins left="0.7874015748031497" right="0.7874015748031497" top="0.7874015748031497" bottom="0.7874015748031497" header="0.15748031496062992" footer="0"/>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view="pageBreakPreview" zoomScale="85" zoomScaleSheetLayoutView="85" workbookViewId="0" topLeftCell="A22">
      <selection activeCell="B51" sqref="B51"/>
    </sheetView>
  </sheetViews>
  <sheetFormatPr defaultColWidth="9.00390625" defaultRowHeight="13.5"/>
  <cols>
    <col min="1" max="1" width="8.625" style="0" customWidth="1"/>
    <col min="2" max="19" width="12.625" style="0" customWidth="1"/>
    <col min="20" max="20" width="8.625" style="0" customWidth="1"/>
    <col min="21" max="26" width="15.625" style="0" customWidth="1"/>
  </cols>
  <sheetData>
    <row r="1" spans="1:20" ht="17.25">
      <c r="A1" s="514" t="s">
        <v>190</v>
      </c>
      <c r="B1" s="463"/>
      <c r="C1" s="464"/>
      <c r="D1" s="464"/>
      <c r="E1" s="464"/>
      <c r="F1" s="464"/>
      <c r="G1" s="464"/>
      <c r="H1" s="464"/>
      <c r="I1" s="464"/>
      <c r="J1" s="462"/>
      <c r="K1" s="465"/>
      <c r="L1" s="466"/>
      <c r="M1" s="466"/>
      <c r="N1" s="466"/>
      <c r="O1" s="466"/>
      <c r="P1" s="466"/>
      <c r="Q1" s="466"/>
      <c r="R1" s="466"/>
      <c r="S1" s="466"/>
      <c r="T1" s="467"/>
    </row>
    <row r="2" spans="1:20" ht="14.25" thickBot="1">
      <c r="A2" s="462"/>
      <c r="B2" s="462"/>
      <c r="C2" s="462"/>
      <c r="D2" s="462"/>
      <c r="E2" s="465"/>
      <c r="F2" s="465"/>
      <c r="G2" s="465"/>
      <c r="H2" s="465"/>
      <c r="I2" s="465"/>
      <c r="J2" s="465"/>
      <c r="K2" s="465"/>
      <c r="L2" s="466"/>
      <c r="M2" s="466"/>
      <c r="N2" s="466"/>
      <c r="O2" s="466"/>
      <c r="P2" s="466"/>
      <c r="Q2" s="466"/>
      <c r="R2" s="466"/>
      <c r="S2" s="466"/>
      <c r="T2" s="466"/>
    </row>
    <row r="3" spans="1:20" ht="24.75" customHeight="1" thickBot="1">
      <c r="A3" s="466"/>
      <c r="B3" s="682" t="s">
        <v>170</v>
      </c>
      <c r="C3" s="683"/>
      <c r="D3" s="683"/>
      <c r="E3" s="683"/>
      <c r="F3" s="683"/>
      <c r="G3" s="683"/>
      <c r="H3" s="683"/>
      <c r="I3" s="683"/>
      <c r="J3" s="683"/>
      <c r="K3" s="683"/>
      <c r="L3" s="683"/>
      <c r="M3" s="683"/>
      <c r="N3" s="683"/>
      <c r="O3" s="683"/>
      <c r="P3" s="683"/>
      <c r="Q3" s="683"/>
      <c r="R3" s="683"/>
      <c r="S3" s="684"/>
      <c r="T3" s="468"/>
    </row>
    <row r="4" spans="1:20" ht="14.25" thickBot="1">
      <c r="A4" s="466"/>
      <c r="B4" s="469"/>
      <c r="C4" s="466"/>
      <c r="D4" s="466"/>
      <c r="E4" s="466"/>
      <c r="F4" s="466"/>
      <c r="G4" s="466"/>
      <c r="H4" s="466"/>
      <c r="I4" s="466"/>
      <c r="J4" s="466"/>
      <c r="K4" s="466"/>
      <c r="L4" s="466"/>
      <c r="M4" s="466"/>
      <c r="N4" s="466"/>
      <c r="O4" s="466"/>
      <c r="P4" s="466"/>
      <c r="Q4" s="466"/>
      <c r="R4" s="466"/>
      <c r="S4" s="466"/>
      <c r="T4" s="466"/>
    </row>
    <row r="5" spans="1:20" ht="19.5" customHeight="1">
      <c r="A5" s="470"/>
      <c r="B5" s="471" t="s">
        <v>146</v>
      </c>
      <c r="C5" s="630" t="s">
        <v>147</v>
      </c>
      <c r="D5" s="685">
        <v>0.00468</v>
      </c>
      <c r="E5" s="686"/>
      <c r="F5" s="472"/>
      <c r="G5" s="687" t="s">
        <v>238</v>
      </c>
      <c r="H5" s="688"/>
      <c r="I5" s="688"/>
      <c r="J5" s="688"/>
      <c r="K5" s="688"/>
      <c r="L5" s="688"/>
      <c r="M5" s="689"/>
      <c r="N5" s="470"/>
      <c r="O5" s="470"/>
      <c r="P5" s="470"/>
      <c r="Q5" s="470"/>
      <c r="R5" s="470"/>
      <c r="S5" s="470"/>
      <c r="T5" s="470"/>
    </row>
    <row r="6" spans="1:20" ht="19.5" customHeight="1">
      <c r="A6" s="470"/>
      <c r="B6" s="473"/>
      <c r="C6" s="474" t="s">
        <v>148</v>
      </c>
      <c r="D6" s="696"/>
      <c r="E6" s="697"/>
      <c r="F6" s="472"/>
      <c r="G6" s="690"/>
      <c r="H6" s="691"/>
      <c r="I6" s="691"/>
      <c r="J6" s="691"/>
      <c r="K6" s="691"/>
      <c r="L6" s="691"/>
      <c r="M6" s="692"/>
      <c r="N6" s="470"/>
      <c r="O6" s="470"/>
      <c r="P6" s="470"/>
      <c r="Q6" s="470"/>
      <c r="R6" s="470"/>
      <c r="S6" s="470"/>
      <c r="T6" s="470"/>
    </row>
    <row r="7" spans="1:20" ht="19.5" customHeight="1" thickBot="1">
      <c r="A7" s="470"/>
      <c r="B7" s="475"/>
      <c r="C7" s="476"/>
      <c r="D7" s="698">
        <f>D5+D6</f>
        <v>0.00468</v>
      </c>
      <c r="E7" s="699"/>
      <c r="F7" s="470"/>
      <c r="G7" s="693"/>
      <c r="H7" s="694"/>
      <c r="I7" s="694"/>
      <c r="J7" s="694"/>
      <c r="K7" s="694"/>
      <c r="L7" s="694"/>
      <c r="M7" s="695"/>
      <c r="N7" s="470"/>
      <c r="O7" s="470"/>
      <c r="P7" s="470"/>
      <c r="Q7" s="470"/>
      <c r="R7" s="470"/>
      <c r="S7" s="470"/>
      <c r="T7" s="470"/>
    </row>
    <row r="8" spans="1:20" ht="19.5" customHeight="1" thickBot="1">
      <c r="A8" s="470"/>
      <c r="B8" s="470"/>
      <c r="C8" s="470"/>
      <c r="D8" s="470"/>
      <c r="E8" s="470"/>
      <c r="F8" s="470"/>
      <c r="G8" s="470"/>
      <c r="H8" s="470"/>
      <c r="I8" s="470"/>
      <c r="J8" s="470"/>
      <c r="K8" s="470"/>
      <c r="L8" s="470"/>
      <c r="M8" s="470"/>
      <c r="N8" s="470"/>
      <c r="O8" s="470"/>
      <c r="P8" s="470"/>
      <c r="Q8" s="470"/>
      <c r="R8" s="470"/>
      <c r="S8" s="470"/>
      <c r="T8" s="470"/>
    </row>
    <row r="9" spans="1:20" ht="19.5" customHeight="1" thickBot="1">
      <c r="A9" s="470"/>
      <c r="B9" s="700" t="s">
        <v>169</v>
      </c>
      <c r="C9" s="701"/>
      <c r="D9" s="477"/>
      <c r="E9" s="478" t="s">
        <v>149</v>
      </c>
      <c r="F9" s="470"/>
      <c r="G9" s="470"/>
      <c r="H9" s="470"/>
      <c r="I9" s="470"/>
      <c r="J9" s="470"/>
      <c r="K9" s="470"/>
      <c r="L9" s="470"/>
      <c r="M9" s="470"/>
      <c r="N9" s="470"/>
      <c r="O9" s="470"/>
      <c r="P9" s="470"/>
      <c r="Q9" s="470"/>
      <c r="R9" s="470"/>
      <c r="S9" s="470"/>
      <c r="T9" s="470"/>
    </row>
    <row r="10" spans="1:20" ht="19.5" customHeight="1" thickBot="1">
      <c r="A10" s="470"/>
      <c r="B10" s="470"/>
      <c r="C10" s="470"/>
      <c r="D10" s="470"/>
      <c r="E10" s="470"/>
      <c r="F10" s="470"/>
      <c r="G10" s="470"/>
      <c r="H10" s="470"/>
      <c r="I10" s="470"/>
      <c r="J10" s="470"/>
      <c r="K10" s="470"/>
      <c r="L10" s="470"/>
      <c r="M10" s="470"/>
      <c r="N10" s="470"/>
      <c r="O10" s="470"/>
      <c r="P10" s="470"/>
      <c r="Q10" s="470"/>
      <c r="R10" s="470"/>
      <c r="S10" s="479" t="s">
        <v>1</v>
      </c>
      <c r="T10" s="470"/>
    </row>
    <row r="11" spans="1:20" ht="19.5" customHeight="1">
      <c r="A11" s="470"/>
      <c r="B11" s="702" t="s">
        <v>150</v>
      </c>
      <c r="C11" s="507" t="s">
        <v>151</v>
      </c>
      <c r="D11" s="705" t="s">
        <v>10</v>
      </c>
      <c r="E11" s="706"/>
      <c r="F11" s="706"/>
      <c r="G11" s="707"/>
      <c r="H11" s="708" t="s">
        <v>11</v>
      </c>
      <c r="I11" s="706"/>
      <c r="J11" s="706"/>
      <c r="K11" s="706"/>
      <c r="L11" s="709" t="s">
        <v>12</v>
      </c>
      <c r="M11" s="706"/>
      <c r="N11" s="706"/>
      <c r="O11" s="706"/>
      <c r="P11" s="709" t="s">
        <v>13</v>
      </c>
      <c r="Q11" s="706"/>
      <c r="R11" s="706"/>
      <c r="S11" s="707"/>
      <c r="T11" s="470"/>
    </row>
    <row r="12" spans="1:20" ht="19.5" customHeight="1">
      <c r="A12" s="470"/>
      <c r="B12" s="703"/>
      <c r="C12" s="508" t="s">
        <v>152</v>
      </c>
      <c r="D12" s="509" t="s">
        <v>153</v>
      </c>
      <c r="E12" s="509" t="s">
        <v>154</v>
      </c>
      <c r="F12" s="509" t="s">
        <v>155</v>
      </c>
      <c r="G12" s="509" t="s">
        <v>156</v>
      </c>
      <c r="H12" s="509" t="s">
        <v>153</v>
      </c>
      <c r="I12" s="509" t="s">
        <v>154</v>
      </c>
      <c r="J12" s="509" t="s">
        <v>155</v>
      </c>
      <c r="K12" s="509" t="s">
        <v>156</v>
      </c>
      <c r="L12" s="509" t="s">
        <v>153</v>
      </c>
      <c r="M12" s="509" t="s">
        <v>154</v>
      </c>
      <c r="N12" s="509" t="s">
        <v>155</v>
      </c>
      <c r="O12" s="509" t="s">
        <v>156</v>
      </c>
      <c r="P12" s="509" t="s">
        <v>153</v>
      </c>
      <c r="Q12" s="509" t="s">
        <v>154</v>
      </c>
      <c r="R12" s="509" t="s">
        <v>155</v>
      </c>
      <c r="S12" s="508" t="s">
        <v>156</v>
      </c>
      <c r="T12" s="470"/>
    </row>
    <row r="13" spans="1:20" ht="19.5" customHeight="1" thickBot="1">
      <c r="A13" s="470"/>
      <c r="B13" s="704"/>
      <c r="C13" s="510" t="s">
        <v>157</v>
      </c>
      <c r="D13" s="511">
        <v>1</v>
      </c>
      <c r="E13" s="511">
        <v>2</v>
      </c>
      <c r="F13" s="511">
        <v>3</v>
      </c>
      <c r="G13" s="511">
        <v>4</v>
      </c>
      <c r="H13" s="511">
        <v>5</v>
      </c>
      <c r="I13" s="511">
        <v>6</v>
      </c>
      <c r="J13" s="511">
        <v>7</v>
      </c>
      <c r="K13" s="511">
        <v>8</v>
      </c>
      <c r="L13" s="511">
        <v>9</v>
      </c>
      <c r="M13" s="511">
        <v>10</v>
      </c>
      <c r="N13" s="511">
        <v>11</v>
      </c>
      <c r="O13" s="511">
        <v>12</v>
      </c>
      <c r="P13" s="511">
        <v>13</v>
      </c>
      <c r="Q13" s="511">
        <v>14</v>
      </c>
      <c r="R13" s="511">
        <v>15</v>
      </c>
      <c r="S13" s="510">
        <v>16</v>
      </c>
      <c r="T13" s="480"/>
    </row>
    <row r="14" spans="1:20" ht="19.5" customHeight="1">
      <c r="A14" s="470"/>
      <c r="B14" s="710" t="s">
        <v>166</v>
      </c>
      <c r="C14" s="481" t="s">
        <v>158</v>
      </c>
      <c r="D14" s="482"/>
      <c r="E14" s="483"/>
      <c r="F14" s="483"/>
      <c r="G14" s="483"/>
      <c r="H14" s="483"/>
      <c r="I14" s="483"/>
      <c r="J14" s="483"/>
      <c r="K14" s="483"/>
      <c r="L14" s="483"/>
      <c r="M14" s="483"/>
      <c r="N14" s="483"/>
      <c r="O14" s="483"/>
      <c r="P14" s="483"/>
      <c r="Q14" s="483"/>
      <c r="R14" s="483"/>
      <c r="S14" s="484"/>
      <c r="T14" s="470"/>
    </row>
    <row r="15" spans="1:20" ht="19.5" customHeight="1">
      <c r="A15" s="470"/>
      <c r="B15" s="711"/>
      <c r="C15" s="485" t="s">
        <v>159</v>
      </c>
      <c r="D15" s="486"/>
      <c r="E15" s="487"/>
      <c r="F15" s="487"/>
      <c r="G15" s="487"/>
      <c r="H15" s="487"/>
      <c r="I15" s="487"/>
      <c r="J15" s="487"/>
      <c r="K15" s="487"/>
      <c r="L15" s="487"/>
      <c r="M15" s="487"/>
      <c r="N15" s="487"/>
      <c r="O15" s="487"/>
      <c r="P15" s="487"/>
      <c r="Q15" s="487"/>
      <c r="R15" s="487"/>
      <c r="S15" s="488"/>
      <c r="T15" s="470"/>
    </row>
    <row r="16" spans="1:20" ht="19.5" customHeight="1">
      <c r="A16" s="470"/>
      <c r="B16" s="711"/>
      <c r="C16" s="485" t="s">
        <v>160</v>
      </c>
      <c r="D16" s="487">
        <f>SUM(D14:D15)</f>
        <v>0</v>
      </c>
      <c r="E16" s="487">
        <f>SUM(E14:E15)</f>
        <v>0</v>
      </c>
      <c r="F16" s="487">
        <f>SUM(F14:F15)</f>
        <v>0</v>
      </c>
      <c r="G16" s="487">
        <f>SUM(G14:G15)</f>
        <v>0</v>
      </c>
      <c r="H16" s="489">
        <f aca="true" t="shared" si="0" ref="H16:S16">SUM(H14:H15)</f>
        <v>0</v>
      </c>
      <c r="I16" s="487">
        <f t="shared" si="0"/>
        <v>0</v>
      </c>
      <c r="J16" s="487">
        <f t="shared" si="0"/>
        <v>0</v>
      </c>
      <c r="K16" s="487">
        <f t="shared" si="0"/>
        <v>0</v>
      </c>
      <c r="L16" s="489">
        <f>SUM(L14:L15)</f>
        <v>0</v>
      </c>
      <c r="M16" s="487">
        <f t="shared" si="0"/>
        <v>0</v>
      </c>
      <c r="N16" s="487">
        <f t="shared" si="0"/>
        <v>0</v>
      </c>
      <c r="O16" s="487">
        <f t="shared" si="0"/>
        <v>0</v>
      </c>
      <c r="P16" s="489">
        <f t="shared" si="0"/>
        <v>0</v>
      </c>
      <c r="Q16" s="487">
        <f t="shared" si="0"/>
        <v>0</v>
      </c>
      <c r="R16" s="487">
        <f t="shared" si="0"/>
        <v>0</v>
      </c>
      <c r="S16" s="488">
        <f t="shared" si="0"/>
        <v>0</v>
      </c>
      <c r="T16" s="470"/>
    </row>
    <row r="17" spans="1:20" ht="19.5" customHeight="1" thickBot="1">
      <c r="A17" s="470"/>
      <c r="B17" s="712"/>
      <c r="C17" s="490" t="s">
        <v>161</v>
      </c>
      <c r="D17" s="491"/>
      <c r="E17" s="492"/>
      <c r="F17" s="492"/>
      <c r="G17" s="493">
        <f>SUM(D16:G16)</f>
        <v>0</v>
      </c>
      <c r="H17" s="494"/>
      <c r="I17" s="492"/>
      <c r="J17" s="492"/>
      <c r="K17" s="495">
        <f>SUM(H16:K16)</f>
        <v>0</v>
      </c>
      <c r="L17" s="492"/>
      <c r="M17" s="492"/>
      <c r="N17" s="492"/>
      <c r="O17" s="495">
        <f>SUM(L16:O16)</f>
        <v>0</v>
      </c>
      <c r="P17" s="492"/>
      <c r="Q17" s="492"/>
      <c r="R17" s="492"/>
      <c r="S17" s="496">
        <f>SUM(P16:S16)</f>
        <v>0</v>
      </c>
      <c r="T17" s="470"/>
    </row>
    <row r="18" spans="1:20" ht="9.75" customHeight="1">
      <c r="A18" s="470"/>
      <c r="B18" s="497"/>
      <c r="C18" s="497"/>
      <c r="D18" s="497"/>
      <c r="E18" s="497"/>
      <c r="F18" s="497"/>
      <c r="G18" s="497"/>
      <c r="H18" s="497"/>
      <c r="I18" s="497"/>
      <c r="J18" s="497"/>
      <c r="K18" s="497"/>
      <c r="L18" s="497"/>
      <c r="M18" s="497"/>
      <c r="N18" s="497"/>
      <c r="O18" s="497"/>
      <c r="P18" s="497"/>
      <c r="Q18" s="497"/>
      <c r="R18" s="497"/>
      <c r="S18" s="497"/>
      <c r="T18" s="470"/>
    </row>
    <row r="19" spans="1:20" ht="9.75" customHeight="1" thickBot="1">
      <c r="A19" s="470"/>
      <c r="B19" s="497"/>
      <c r="C19" s="497"/>
      <c r="D19" s="497"/>
      <c r="E19" s="497"/>
      <c r="F19" s="497"/>
      <c r="G19" s="497"/>
      <c r="H19" s="497"/>
      <c r="I19" s="497"/>
      <c r="J19" s="497"/>
      <c r="K19" s="497"/>
      <c r="L19" s="497"/>
      <c r="M19" s="497"/>
      <c r="N19" s="497"/>
      <c r="O19" s="497"/>
      <c r="P19" s="497"/>
      <c r="Q19" s="497"/>
      <c r="R19" s="497"/>
      <c r="S19" s="479" t="s">
        <v>1</v>
      </c>
      <c r="T19" s="470"/>
    </row>
    <row r="20" spans="1:20" ht="19.5" customHeight="1">
      <c r="A20" s="470"/>
      <c r="B20" s="702" t="s">
        <v>150</v>
      </c>
      <c r="C20" s="507" t="s">
        <v>151</v>
      </c>
      <c r="D20" s="705" t="s">
        <v>14</v>
      </c>
      <c r="E20" s="706"/>
      <c r="F20" s="706"/>
      <c r="G20" s="707"/>
      <c r="H20" s="709" t="s">
        <v>15</v>
      </c>
      <c r="I20" s="706"/>
      <c r="J20" s="706"/>
      <c r="K20" s="707"/>
      <c r="L20" s="709" t="s">
        <v>16</v>
      </c>
      <c r="M20" s="706"/>
      <c r="N20" s="706"/>
      <c r="O20" s="707"/>
      <c r="P20" s="709" t="s">
        <v>22</v>
      </c>
      <c r="Q20" s="706"/>
      <c r="R20" s="706"/>
      <c r="S20" s="713"/>
      <c r="T20" s="470"/>
    </row>
    <row r="21" spans="1:20" ht="19.5" customHeight="1">
      <c r="A21" s="470"/>
      <c r="B21" s="703"/>
      <c r="C21" s="508" t="s">
        <v>152</v>
      </c>
      <c r="D21" s="512" t="s">
        <v>153</v>
      </c>
      <c r="E21" s="509" t="s">
        <v>154</v>
      </c>
      <c r="F21" s="509" t="s">
        <v>155</v>
      </c>
      <c r="G21" s="509" t="s">
        <v>156</v>
      </c>
      <c r="H21" s="509" t="s">
        <v>153</v>
      </c>
      <c r="I21" s="509" t="s">
        <v>154</v>
      </c>
      <c r="J21" s="509" t="s">
        <v>155</v>
      </c>
      <c r="K21" s="509" t="s">
        <v>156</v>
      </c>
      <c r="L21" s="509" t="s">
        <v>153</v>
      </c>
      <c r="M21" s="509" t="s">
        <v>154</v>
      </c>
      <c r="N21" s="509" t="s">
        <v>155</v>
      </c>
      <c r="O21" s="509" t="s">
        <v>156</v>
      </c>
      <c r="P21" s="509" t="s">
        <v>153</v>
      </c>
      <c r="Q21" s="509" t="s">
        <v>154</v>
      </c>
      <c r="R21" s="509" t="s">
        <v>155</v>
      </c>
      <c r="S21" s="508" t="s">
        <v>156</v>
      </c>
      <c r="T21" s="470"/>
    </row>
    <row r="22" spans="1:20" ht="19.5" customHeight="1" thickBot="1">
      <c r="A22" s="470"/>
      <c r="B22" s="704"/>
      <c r="C22" s="510" t="s">
        <v>157</v>
      </c>
      <c r="D22" s="513">
        <v>17</v>
      </c>
      <c r="E22" s="511">
        <v>18</v>
      </c>
      <c r="F22" s="511">
        <v>19</v>
      </c>
      <c r="G22" s="511">
        <v>20</v>
      </c>
      <c r="H22" s="511">
        <v>21</v>
      </c>
      <c r="I22" s="511">
        <v>22</v>
      </c>
      <c r="J22" s="511">
        <v>23</v>
      </c>
      <c r="K22" s="511">
        <v>24</v>
      </c>
      <c r="L22" s="511">
        <v>25</v>
      </c>
      <c r="M22" s="511">
        <v>26</v>
      </c>
      <c r="N22" s="511">
        <v>27</v>
      </c>
      <c r="O22" s="511">
        <v>28</v>
      </c>
      <c r="P22" s="511">
        <v>29</v>
      </c>
      <c r="Q22" s="511">
        <v>30</v>
      </c>
      <c r="R22" s="511">
        <v>31</v>
      </c>
      <c r="S22" s="510">
        <v>32</v>
      </c>
      <c r="T22" s="470"/>
    </row>
    <row r="23" spans="1:20" ht="19.5" customHeight="1">
      <c r="A23" s="470"/>
      <c r="B23" s="710" t="s">
        <v>166</v>
      </c>
      <c r="C23" s="481" t="s">
        <v>158</v>
      </c>
      <c r="D23" s="482"/>
      <c r="E23" s="483"/>
      <c r="F23" s="483"/>
      <c r="G23" s="483"/>
      <c r="H23" s="483"/>
      <c r="I23" s="483"/>
      <c r="J23" s="483"/>
      <c r="K23" s="483"/>
      <c r="L23" s="483"/>
      <c r="M23" s="483"/>
      <c r="N23" s="483"/>
      <c r="O23" s="483"/>
      <c r="P23" s="483"/>
      <c r="Q23" s="483"/>
      <c r="R23" s="483"/>
      <c r="S23" s="484"/>
      <c r="T23" s="470"/>
    </row>
    <row r="24" spans="1:20" ht="19.5" customHeight="1">
      <c r="A24" s="470"/>
      <c r="B24" s="711"/>
      <c r="C24" s="485" t="s">
        <v>159</v>
      </c>
      <c r="D24" s="486"/>
      <c r="E24" s="487"/>
      <c r="F24" s="487"/>
      <c r="G24" s="487"/>
      <c r="H24" s="487"/>
      <c r="I24" s="487"/>
      <c r="J24" s="487"/>
      <c r="K24" s="487"/>
      <c r="L24" s="487"/>
      <c r="M24" s="487"/>
      <c r="N24" s="487"/>
      <c r="O24" s="487"/>
      <c r="P24" s="487"/>
      <c r="Q24" s="487"/>
      <c r="R24" s="487"/>
      <c r="S24" s="488"/>
      <c r="T24" s="470"/>
    </row>
    <row r="25" spans="1:20" ht="19.5" customHeight="1">
      <c r="A25" s="470"/>
      <c r="B25" s="711"/>
      <c r="C25" s="485" t="s">
        <v>160</v>
      </c>
      <c r="D25" s="486">
        <f aca="true" t="shared" si="1" ref="D25:S25">SUM(D23:D24)</f>
        <v>0</v>
      </c>
      <c r="E25" s="487">
        <f t="shared" si="1"/>
        <v>0</v>
      </c>
      <c r="F25" s="487">
        <f t="shared" si="1"/>
        <v>0</v>
      </c>
      <c r="G25" s="487">
        <f t="shared" si="1"/>
        <v>0</v>
      </c>
      <c r="H25" s="489">
        <f t="shared" si="1"/>
        <v>0</v>
      </c>
      <c r="I25" s="487">
        <f t="shared" si="1"/>
        <v>0</v>
      </c>
      <c r="J25" s="487">
        <f t="shared" si="1"/>
        <v>0</v>
      </c>
      <c r="K25" s="487">
        <f t="shared" si="1"/>
        <v>0</v>
      </c>
      <c r="L25" s="489">
        <f t="shared" si="1"/>
        <v>0</v>
      </c>
      <c r="M25" s="487">
        <f t="shared" si="1"/>
        <v>0</v>
      </c>
      <c r="N25" s="487">
        <f t="shared" si="1"/>
        <v>0</v>
      </c>
      <c r="O25" s="487">
        <f t="shared" si="1"/>
        <v>0</v>
      </c>
      <c r="P25" s="489">
        <f t="shared" si="1"/>
        <v>0</v>
      </c>
      <c r="Q25" s="487">
        <f t="shared" si="1"/>
        <v>0</v>
      </c>
      <c r="R25" s="487">
        <f t="shared" si="1"/>
        <v>0</v>
      </c>
      <c r="S25" s="488">
        <f t="shared" si="1"/>
        <v>0</v>
      </c>
      <c r="T25" s="470"/>
    </row>
    <row r="26" spans="1:20" ht="19.5" customHeight="1" thickBot="1">
      <c r="A26" s="470"/>
      <c r="B26" s="712"/>
      <c r="C26" s="490" t="s">
        <v>161</v>
      </c>
      <c r="D26" s="491"/>
      <c r="E26" s="492"/>
      <c r="F26" s="492"/>
      <c r="G26" s="493">
        <f>SUM(D25:G25)</f>
        <v>0</v>
      </c>
      <c r="H26" s="494"/>
      <c r="I26" s="492"/>
      <c r="J26" s="492"/>
      <c r="K26" s="495">
        <f>SUM(H25:K25)</f>
        <v>0</v>
      </c>
      <c r="L26" s="492"/>
      <c r="M26" s="492"/>
      <c r="N26" s="492"/>
      <c r="O26" s="495">
        <f>SUM(L25:O25)</f>
        <v>0</v>
      </c>
      <c r="P26" s="492"/>
      <c r="Q26" s="492"/>
      <c r="R26" s="492"/>
      <c r="S26" s="496">
        <f>SUM(P25:S25)</f>
        <v>0</v>
      </c>
      <c r="T26" s="470"/>
    </row>
    <row r="27" spans="1:20" ht="9.75" customHeight="1">
      <c r="A27" s="470"/>
      <c r="B27" s="497"/>
      <c r="C27" s="497"/>
      <c r="D27" s="497"/>
      <c r="E27" s="497"/>
      <c r="F27" s="497"/>
      <c r="G27" s="497"/>
      <c r="H27" s="497"/>
      <c r="I27" s="497"/>
      <c r="J27" s="497"/>
      <c r="K27" s="497"/>
      <c r="L27" s="497"/>
      <c r="M27" s="497"/>
      <c r="N27" s="497"/>
      <c r="O27" s="497"/>
      <c r="P27" s="497"/>
      <c r="Q27" s="497"/>
      <c r="R27" s="497"/>
      <c r="S27" s="497"/>
      <c r="T27" s="470"/>
    </row>
    <row r="28" spans="1:20" ht="9.75" customHeight="1" thickBot="1">
      <c r="A28" s="470"/>
      <c r="B28" s="497"/>
      <c r="C28" s="497"/>
      <c r="D28" s="497"/>
      <c r="E28" s="497"/>
      <c r="F28" s="497"/>
      <c r="G28" s="497"/>
      <c r="H28" s="497"/>
      <c r="I28" s="497"/>
      <c r="J28" s="497"/>
      <c r="K28" s="497"/>
      <c r="L28" s="497"/>
      <c r="M28" s="497"/>
      <c r="N28" s="497"/>
      <c r="O28" s="497"/>
      <c r="P28" s="497"/>
      <c r="Q28" s="497"/>
      <c r="R28" s="497"/>
      <c r="S28" s="479" t="s">
        <v>1</v>
      </c>
      <c r="T28" s="470"/>
    </row>
    <row r="29" spans="1:20" ht="19.5" customHeight="1">
      <c r="A29" s="470"/>
      <c r="B29" s="702" t="s">
        <v>150</v>
      </c>
      <c r="C29" s="507" t="s">
        <v>151</v>
      </c>
      <c r="D29" s="705" t="s">
        <v>30</v>
      </c>
      <c r="E29" s="706"/>
      <c r="F29" s="706"/>
      <c r="G29" s="707"/>
      <c r="H29" s="709" t="s">
        <v>31</v>
      </c>
      <c r="I29" s="706"/>
      <c r="J29" s="706"/>
      <c r="K29" s="707"/>
      <c r="L29" s="709" t="s">
        <v>32</v>
      </c>
      <c r="M29" s="706"/>
      <c r="N29" s="706"/>
      <c r="O29" s="707"/>
      <c r="P29" s="709" t="s">
        <v>48</v>
      </c>
      <c r="Q29" s="706"/>
      <c r="R29" s="706"/>
      <c r="S29" s="713"/>
      <c r="T29" s="470"/>
    </row>
    <row r="30" spans="1:20" ht="19.5" customHeight="1">
      <c r="A30" s="470"/>
      <c r="B30" s="703"/>
      <c r="C30" s="508" t="s">
        <v>152</v>
      </c>
      <c r="D30" s="512" t="s">
        <v>153</v>
      </c>
      <c r="E30" s="509" t="s">
        <v>154</v>
      </c>
      <c r="F30" s="509" t="s">
        <v>155</v>
      </c>
      <c r="G30" s="509" t="s">
        <v>156</v>
      </c>
      <c r="H30" s="509" t="s">
        <v>153</v>
      </c>
      <c r="I30" s="509" t="s">
        <v>154</v>
      </c>
      <c r="J30" s="509" t="s">
        <v>155</v>
      </c>
      <c r="K30" s="509" t="s">
        <v>156</v>
      </c>
      <c r="L30" s="509" t="s">
        <v>153</v>
      </c>
      <c r="M30" s="509" t="s">
        <v>154</v>
      </c>
      <c r="N30" s="509" t="s">
        <v>155</v>
      </c>
      <c r="O30" s="509" t="s">
        <v>156</v>
      </c>
      <c r="P30" s="509" t="s">
        <v>153</v>
      </c>
      <c r="Q30" s="509" t="s">
        <v>154</v>
      </c>
      <c r="R30" s="509" t="s">
        <v>155</v>
      </c>
      <c r="S30" s="508" t="s">
        <v>156</v>
      </c>
      <c r="T30" s="470"/>
    </row>
    <row r="31" spans="1:20" ht="19.5" customHeight="1" thickBot="1">
      <c r="A31" s="470"/>
      <c r="B31" s="704"/>
      <c r="C31" s="510" t="s">
        <v>157</v>
      </c>
      <c r="D31" s="513">
        <v>33</v>
      </c>
      <c r="E31" s="511">
        <v>34</v>
      </c>
      <c r="F31" s="511">
        <v>35</v>
      </c>
      <c r="G31" s="511">
        <v>36</v>
      </c>
      <c r="H31" s="511">
        <v>37</v>
      </c>
      <c r="I31" s="511">
        <v>38</v>
      </c>
      <c r="J31" s="511">
        <v>39</v>
      </c>
      <c r="K31" s="511">
        <v>40</v>
      </c>
      <c r="L31" s="511">
        <v>41</v>
      </c>
      <c r="M31" s="511">
        <v>42</v>
      </c>
      <c r="N31" s="511">
        <v>43</v>
      </c>
      <c r="O31" s="511">
        <v>44</v>
      </c>
      <c r="P31" s="511">
        <v>45</v>
      </c>
      <c r="Q31" s="511">
        <v>46</v>
      </c>
      <c r="R31" s="511">
        <v>47</v>
      </c>
      <c r="S31" s="510">
        <v>48</v>
      </c>
      <c r="T31" s="470"/>
    </row>
    <row r="32" spans="1:20" ht="19.5" customHeight="1">
      <c r="A32" s="470"/>
      <c r="B32" s="710" t="s">
        <v>166</v>
      </c>
      <c r="C32" s="481" t="s">
        <v>158</v>
      </c>
      <c r="D32" s="482"/>
      <c r="E32" s="483"/>
      <c r="F32" s="483"/>
      <c r="G32" s="483"/>
      <c r="H32" s="483"/>
      <c r="I32" s="483"/>
      <c r="J32" s="483"/>
      <c r="K32" s="483"/>
      <c r="L32" s="483"/>
      <c r="M32" s="483"/>
      <c r="N32" s="483"/>
      <c r="O32" s="483"/>
      <c r="P32" s="483"/>
      <c r="Q32" s="483"/>
      <c r="R32" s="483"/>
      <c r="S32" s="484"/>
      <c r="T32" s="470"/>
    </row>
    <row r="33" spans="1:20" ht="19.5" customHeight="1">
      <c r="A33" s="470"/>
      <c r="B33" s="711"/>
      <c r="C33" s="485" t="s">
        <v>159</v>
      </c>
      <c r="D33" s="486"/>
      <c r="E33" s="487"/>
      <c r="F33" s="487"/>
      <c r="G33" s="487"/>
      <c r="H33" s="487"/>
      <c r="I33" s="487"/>
      <c r="J33" s="487"/>
      <c r="K33" s="487"/>
      <c r="L33" s="487"/>
      <c r="M33" s="487"/>
      <c r="N33" s="487"/>
      <c r="O33" s="487"/>
      <c r="P33" s="487"/>
      <c r="Q33" s="487"/>
      <c r="R33" s="487"/>
      <c r="S33" s="488"/>
      <c r="T33" s="470"/>
    </row>
    <row r="34" spans="1:20" ht="19.5" customHeight="1">
      <c r="A34" s="470"/>
      <c r="B34" s="711"/>
      <c r="C34" s="485" t="s">
        <v>160</v>
      </c>
      <c r="D34" s="486">
        <f aca="true" t="shared" si="2" ref="D34:S34">SUM(D32:D33)</f>
        <v>0</v>
      </c>
      <c r="E34" s="487">
        <f t="shared" si="2"/>
        <v>0</v>
      </c>
      <c r="F34" s="487">
        <f t="shared" si="2"/>
        <v>0</v>
      </c>
      <c r="G34" s="487">
        <f t="shared" si="2"/>
        <v>0</v>
      </c>
      <c r="H34" s="489">
        <f t="shared" si="2"/>
        <v>0</v>
      </c>
      <c r="I34" s="487">
        <f t="shared" si="2"/>
        <v>0</v>
      </c>
      <c r="J34" s="487">
        <f t="shared" si="2"/>
        <v>0</v>
      </c>
      <c r="K34" s="487">
        <f t="shared" si="2"/>
        <v>0</v>
      </c>
      <c r="L34" s="489">
        <f t="shared" si="2"/>
        <v>0</v>
      </c>
      <c r="M34" s="487">
        <f t="shared" si="2"/>
        <v>0</v>
      </c>
      <c r="N34" s="487">
        <f t="shared" si="2"/>
        <v>0</v>
      </c>
      <c r="O34" s="487">
        <f t="shared" si="2"/>
        <v>0</v>
      </c>
      <c r="P34" s="489">
        <f t="shared" si="2"/>
        <v>0</v>
      </c>
      <c r="Q34" s="487">
        <f t="shared" si="2"/>
        <v>0</v>
      </c>
      <c r="R34" s="487">
        <f t="shared" si="2"/>
        <v>0</v>
      </c>
      <c r="S34" s="488">
        <f t="shared" si="2"/>
        <v>0</v>
      </c>
      <c r="T34" s="470"/>
    </row>
    <row r="35" spans="1:20" ht="19.5" customHeight="1" thickBot="1">
      <c r="A35" s="470"/>
      <c r="B35" s="712"/>
      <c r="C35" s="490" t="s">
        <v>161</v>
      </c>
      <c r="D35" s="491"/>
      <c r="E35" s="492"/>
      <c r="F35" s="492"/>
      <c r="G35" s="493">
        <f>SUM(D34:G34)</f>
        <v>0</v>
      </c>
      <c r="H35" s="494"/>
      <c r="I35" s="492"/>
      <c r="J35" s="492"/>
      <c r="K35" s="495">
        <f>SUM(H34:K34)</f>
        <v>0</v>
      </c>
      <c r="L35" s="492"/>
      <c r="M35" s="492"/>
      <c r="N35" s="492"/>
      <c r="O35" s="495">
        <f>SUM(L34:O34)</f>
        <v>0</v>
      </c>
      <c r="P35" s="492"/>
      <c r="Q35" s="492"/>
      <c r="R35" s="492"/>
      <c r="S35" s="496">
        <f>SUM(P34:S34)</f>
        <v>0</v>
      </c>
      <c r="T35" s="470"/>
    </row>
    <row r="36" spans="1:20" ht="9.75" customHeight="1">
      <c r="A36" s="470"/>
      <c r="B36" s="497"/>
      <c r="C36" s="497"/>
      <c r="D36" s="497"/>
      <c r="E36" s="497"/>
      <c r="F36" s="497"/>
      <c r="G36" s="497"/>
      <c r="H36" s="497"/>
      <c r="I36" s="497"/>
      <c r="J36" s="497"/>
      <c r="K36" s="497"/>
      <c r="L36" s="497"/>
      <c r="M36" s="497"/>
      <c r="N36" s="497"/>
      <c r="O36" s="497"/>
      <c r="P36" s="497"/>
      <c r="Q36" s="497"/>
      <c r="R36" s="497"/>
      <c r="S36" s="497"/>
      <c r="T36" s="470"/>
    </row>
    <row r="37" spans="1:20" ht="9.75" customHeight="1" thickBot="1">
      <c r="A37" s="470"/>
      <c r="B37" s="497"/>
      <c r="C37" s="497"/>
      <c r="D37" s="497"/>
      <c r="E37" s="497"/>
      <c r="F37" s="497"/>
      <c r="G37" s="497"/>
      <c r="H37" s="497"/>
      <c r="I37" s="497"/>
      <c r="J37" s="497"/>
      <c r="K37" s="497"/>
      <c r="L37" s="497"/>
      <c r="M37" s="497"/>
      <c r="N37" s="497"/>
      <c r="O37" s="497"/>
      <c r="P37" s="479" t="s">
        <v>1</v>
      </c>
      <c r="Q37" s="470"/>
      <c r="R37" s="497"/>
      <c r="S37" s="497"/>
      <c r="T37" s="470"/>
    </row>
    <row r="38" spans="1:20" ht="19.5" customHeight="1">
      <c r="A38" s="470"/>
      <c r="B38" s="702" t="s">
        <v>150</v>
      </c>
      <c r="C38" s="507" t="s">
        <v>151</v>
      </c>
      <c r="D38" s="705" t="s">
        <v>49</v>
      </c>
      <c r="E38" s="706"/>
      <c r="F38" s="706"/>
      <c r="G38" s="707"/>
      <c r="H38" s="709" t="s">
        <v>50</v>
      </c>
      <c r="I38" s="706"/>
      <c r="J38" s="706"/>
      <c r="K38" s="707"/>
      <c r="L38" s="709" t="s">
        <v>51</v>
      </c>
      <c r="M38" s="706"/>
      <c r="N38" s="706"/>
      <c r="O38" s="707"/>
      <c r="P38" s="714" t="s">
        <v>21</v>
      </c>
      <c r="Q38" s="498"/>
      <c r="R38" s="498"/>
      <c r="S38" s="498"/>
      <c r="T38" s="470"/>
    </row>
    <row r="39" spans="1:20" ht="19.5" customHeight="1">
      <c r="A39" s="470"/>
      <c r="B39" s="703"/>
      <c r="C39" s="508" t="s">
        <v>152</v>
      </c>
      <c r="D39" s="512" t="s">
        <v>153</v>
      </c>
      <c r="E39" s="509" t="s">
        <v>154</v>
      </c>
      <c r="F39" s="509" t="s">
        <v>155</v>
      </c>
      <c r="G39" s="509" t="s">
        <v>156</v>
      </c>
      <c r="H39" s="509" t="s">
        <v>153</v>
      </c>
      <c r="I39" s="509" t="s">
        <v>154</v>
      </c>
      <c r="J39" s="509" t="s">
        <v>155</v>
      </c>
      <c r="K39" s="509" t="s">
        <v>156</v>
      </c>
      <c r="L39" s="509" t="s">
        <v>153</v>
      </c>
      <c r="M39" s="509" t="s">
        <v>154</v>
      </c>
      <c r="N39" s="509" t="s">
        <v>155</v>
      </c>
      <c r="O39" s="509" t="s">
        <v>156</v>
      </c>
      <c r="P39" s="715"/>
      <c r="Q39" s="498"/>
      <c r="R39" s="498"/>
      <c r="S39" s="498"/>
      <c r="T39" s="470"/>
    </row>
    <row r="40" spans="1:20" ht="19.5" customHeight="1" thickBot="1">
      <c r="A40" s="470"/>
      <c r="B40" s="704"/>
      <c r="C40" s="510" t="s">
        <v>157</v>
      </c>
      <c r="D40" s="513">
        <v>49</v>
      </c>
      <c r="E40" s="511">
        <v>50</v>
      </c>
      <c r="F40" s="511">
        <v>51</v>
      </c>
      <c r="G40" s="511">
        <v>52</v>
      </c>
      <c r="H40" s="511">
        <v>53</v>
      </c>
      <c r="I40" s="511">
        <v>54</v>
      </c>
      <c r="J40" s="511">
        <v>55</v>
      </c>
      <c r="K40" s="511">
        <v>56</v>
      </c>
      <c r="L40" s="511">
        <v>57</v>
      </c>
      <c r="M40" s="511">
        <v>58</v>
      </c>
      <c r="N40" s="511">
        <v>59</v>
      </c>
      <c r="O40" s="511">
        <v>60</v>
      </c>
      <c r="P40" s="716"/>
      <c r="Q40" s="498"/>
      <c r="R40" s="498"/>
      <c r="S40" s="498"/>
      <c r="T40" s="470"/>
    </row>
    <row r="41" spans="1:20" ht="19.5" customHeight="1">
      <c r="A41" s="470"/>
      <c r="B41" s="710" t="s">
        <v>166</v>
      </c>
      <c r="C41" s="481" t="s">
        <v>158</v>
      </c>
      <c r="D41" s="482"/>
      <c r="E41" s="483"/>
      <c r="F41" s="483"/>
      <c r="G41" s="483"/>
      <c r="H41" s="483"/>
      <c r="I41" s="483"/>
      <c r="J41" s="483"/>
      <c r="K41" s="483"/>
      <c r="L41" s="483"/>
      <c r="M41" s="483"/>
      <c r="N41" s="483"/>
      <c r="O41" s="483"/>
      <c r="P41" s="499">
        <f>SUM(F14:S14)+SUM(D23:S23)+SUM(D32:S32)+SUM(D41:O41)</f>
        <v>0</v>
      </c>
      <c r="Q41" s="500"/>
      <c r="R41" s="500"/>
      <c r="S41" s="500"/>
      <c r="T41" s="470"/>
    </row>
    <row r="42" spans="1:20" ht="19.5" customHeight="1">
      <c r="A42" s="470"/>
      <c r="B42" s="711"/>
      <c r="C42" s="485" t="s">
        <v>159</v>
      </c>
      <c r="D42" s="486"/>
      <c r="E42" s="487"/>
      <c r="F42" s="487"/>
      <c r="G42" s="487"/>
      <c r="H42" s="487"/>
      <c r="I42" s="487"/>
      <c r="J42" s="487"/>
      <c r="K42" s="487"/>
      <c r="L42" s="487"/>
      <c r="M42" s="487"/>
      <c r="N42" s="487"/>
      <c r="O42" s="487"/>
      <c r="P42" s="499">
        <f>SUM(F15:S15)+SUM(D24:S24)+SUM(D33:S33)+SUM(D42:O42)</f>
        <v>0</v>
      </c>
      <c r="Q42" s="500"/>
      <c r="R42" s="500"/>
      <c r="S42" s="500"/>
      <c r="T42" s="470"/>
    </row>
    <row r="43" spans="1:20" ht="19.5" customHeight="1">
      <c r="A43" s="470"/>
      <c r="B43" s="711"/>
      <c r="C43" s="485" t="s">
        <v>162</v>
      </c>
      <c r="D43" s="486">
        <f aca="true" t="shared" si="3" ref="D43:N43">SUM(D41:D42)</f>
        <v>0</v>
      </c>
      <c r="E43" s="487">
        <f t="shared" si="3"/>
        <v>0</v>
      </c>
      <c r="F43" s="487">
        <f t="shared" si="3"/>
        <v>0</v>
      </c>
      <c r="G43" s="487">
        <f t="shared" si="3"/>
        <v>0</v>
      </c>
      <c r="H43" s="489">
        <f t="shared" si="3"/>
        <v>0</v>
      </c>
      <c r="I43" s="487">
        <f t="shared" si="3"/>
        <v>0</v>
      </c>
      <c r="J43" s="487">
        <f t="shared" si="3"/>
        <v>0</v>
      </c>
      <c r="K43" s="487">
        <f t="shared" si="3"/>
        <v>0</v>
      </c>
      <c r="L43" s="489">
        <f t="shared" si="3"/>
        <v>0</v>
      </c>
      <c r="M43" s="487">
        <f t="shared" si="3"/>
        <v>0</v>
      </c>
      <c r="N43" s="487">
        <f t="shared" si="3"/>
        <v>0</v>
      </c>
      <c r="O43" s="487">
        <f>SUM(O41:O42)</f>
        <v>0</v>
      </c>
      <c r="P43" s="499">
        <f>SUM(F16:S16)+SUM(D25:S25)+SUM(D34:S34)+SUM(D43:O43)</f>
        <v>0</v>
      </c>
      <c r="Q43" s="500"/>
      <c r="R43" s="500"/>
      <c r="S43" s="500"/>
      <c r="T43" s="470"/>
    </row>
    <row r="44" spans="1:20" ht="19.5" customHeight="1" thickBot="1">
      <c r="A44" s="470"/>
      <c r="B44" s="712"/>
      <c r="C44" s="490" t="s">
        <v>161</v>
      </c>
      <c r="D44" s="491"/>
      <c r="E44" s="492"/>
      <c r="F44" s="492"/>
      <c r="G44" s="493">
        <f>SUM(D43:G43)</f>
        <v>0</v>
      </c>
      <c r="H44" s="494"/>
      <c r="I44" s="492"/>
      <c r="J44" s="492"/>
      <c r="K44" s="495">
        <f>SUM(H43:K43)</f>
        <v>0</v>
      </c>
      <c r="L44" s="494"/>
      <c r="M44" s="492"/>
      <c r="N44" s="492"/>
      <c r="O44" s="495">
        <f>SUM(L43:O43)</f>
        <v>0</v>
      </c>
      <c r="P44" s="501">
        <f>SUM(D17:S17)+SUM(D26:S26)+SUM(D35:S35)+SUM(D44:O44)</f>
        <v>0</v>
      </c>
      <c r="Q44" s="500"/>
      <c r="R44" s="500"/>
      <c r="S44" s="500"/>
      <c r="T44" s="470"/>
    </row>
    <row r="45" spans="1:20" ht="13.5">
      <c r="A45" s="470"/>
      <c r="B45" s="502"/>
      <c r="C45" s="498"/>
      <c r="D45" s="500"/>
      <c r="E45" s="500"/>
      <c r="F45" s="500"/>
      <c r="G45" s="500"/>
      <c r="H45" s="500"/>
      <c r="I45" s="500"/>
      <c r="J45" s="500"/>
      <c r="K45" s="500"/>
      <c r="L45" s="500"/>
      <c r="M45" s="500"/>
      <c r="N45" s="500"/>
      <c r="O45" s="500"/>
      <c r="P45" s="500"/>
      <c r="Q45" s="500"/>
      <c r="R45" s="497"/>
      <c r="S45" s="497"/>
      <c r="T45" s="470"/>
    </row>
    <row r="46" spans="1:20" ht="13.5">
      <c r="A46" s="470"/>
      <c r="B46" s="717" t="s">
        <v>163</v>
      </c>
      <c r="C46" s="717"/>
      <c r="D46" s="717"/>
      <c r="E46" s="717"/>
      <c r="F46" s="717"/>
      <c r="G46" s="717"/>
      <c r="H46" s="717"/>
      <c r="I46" s="717"/>
      <c r="J46" s="717"/>
      <c r="K46" s="717"/>
      <c r="L46" s="462"/>
      <c r="M46" s="462"/>
      <c r="N46" s="470"/>
      <c r="O46" s="470"/>
      <c r="P46" s="470"/>
      <c r="Q46" s="470"/>
      <c r="R46" s="470"/>
      <c r="S46" s="470"/>
      <c r="T46" s="470"/>
    </row>
    <row r="47" spans="1:20" ht="13.5">
      <c r="A47" s="470"/>
      <c r="B47" s="717" t="s">
        <v>164</v>
      </c>
      <c r="C47" s="717"/>
      <c r="D47" s="717"/>
      <c r="E47" s="717"/>
      <c r="F47" s="717"/>
      <c r="G47" s="503"/>
      <c r="H47" s="503"/>
      <c r="I47" s="503"/>
      <c r="J47" s="503"/>
      <c r="K47" s="503"/>
      <c r="L47" s="462"/>
      <c r="M47" s="462"/>
      <c r="N47" s="470"/>
      <c r="O47" s="470"/>
      <c r="P47" s="470"/>
      <c r="Q47" s="534"/>
      <c r="R47" s="504"/>
      <c r="S47" s="504"/>
      <c r="T47" s="470"/>
    </row>
    <row r="48" spans="1:20" ht="14.25" thickBot="1">
      <c r="A48" s="470"/>
      <c r="B48" s="717" t="s">
        <v>165</v>
      </c>
      <c r="C48" s="717"/>
      <c r="D48" s="717"/>
      <c r="E48" s="717"/>
      <c r="F48" s="717"/>
      <c r="G48" s="717"/>
      <c r="H48" s="717"/>
      <c r="I48" s="717"/>
      <c r="J48" s="717"/>
      <c r="K48" s="717"/>
      <c r="L48" s="462"/>
      <c r="M48" s="462"/>
      <c r="N48" s="470"/>
      <c r="O48" s="470"/>
      <c r="P48" s="470"/>
      <c r="Q48" s="537"/>
      <c r="R48" s="536"/>
      <c r="S48" s="536"/>
      <c r="T48" s="535"/>
    </row>
    <row r="49" spans="1:20" ht="13.5">
      <c r="A49" s="470"/>
      <c r="B49" s="717" t="s">
        <v>239</v>
      </c>
      <c r="C49" s="717"/>
      <c r="D49" s="717"/>
      <c r="E49" s="717"/>
      <c r="F49" s="717"/>
      <c r="G49" s="717"/>
      <c r="H49" s="717"/>
      <c r="I49" s="717"/>
      <c r="J49" s="717"/>
      <c r="K49" s="717"/>
      <c r="L49" s="717"/>
      <c r="M49" s="717"/>
      <c r="N49" s="717"/>
      <c r="O49" s="717"/>
      <c r="P49" s="718"/>
      <c r="Q49" s="719" t="s">
        <v>188</v>
      </c>
      <c r="R49" s="720"/>
      <c r="S49" s="721"/>
      <c r="T49" s="535"/>
    </row>
    <row r="50" spans="1:20" ht="14.25" customHeight="1" thickBot="1">
      <c r="A50" s="470"/>
      <c r="B50" s="717" t="s">
        <v>254</v>
      </c>
      <c r="C50" s="717"/>
      <c r="D50" s="717"/>
      <c r="E50" s="717"/>
      <c r="F50" s="717"/>
      <c r="G50" s="717"/>
      <c r="H50" s="717"/>
      <c r="I50" s="717"/>
      <c r="J50" s="717"/>
      <c r="K50" s="717"/>
      <c r="L50" s="717"/>
      <c r="M50" s="717"/>
      <c r="N50" s="717"/>
      <c r="O50" s="717"/>
      <c r="P50" s="725"/>
      <c r="Q50" s="722"/>
      <c r="R50" s="723"/>
      <c r="S50" s="724"/>
      <c r="T50" s="535"/>
    </row>
    <row r="51" spans="1:20" ht="13.5">
      <c r="A51" s="505"/>
      <c r="B51" s="505"/>
      <c r="C51" s="505"/>
      <c r="D51" s="505"/>
      <c r="E51" s="505"/>
      <c r="F51" s="505"/>
      <c r="G51" s="505"/>
      <c r="H51" s="505"/>
      <c r="I51" s="505"/>
      <c r="J51" s="505"/>
      <c r="K51" s="505"/>
      <c r="L51" s="505"/>
      <c r="M51" s="505"/>
      <c r="N51" s="505"/>
      <c r="O51" s="505"/>
      <c r="P51" s="505"/>
      <c r="Q51" s="506"/>
      <c r="R51" s="506"/>
      <c r="S51" s="506"/>
      <c r="T51" s="506"/>
    </row>
    <row r="52" spans="1:20" ht="13.5">
      <c r="A52" s="505"/>
      <c r="B52" s="505"/>
      <c r="C52" s="505"/>
      <c r="D52" s="505"/>
      <c r="E52" s="505"/>
      <c r="F52" s="505"/>
      <c r="G52" s="505"/>
      <c r="H52" s="505"/>
      <c r="I52" s="505"/>
      <c r="J52" s="505"/>
      <c r="K52" s="505"/>
      <c r="L52" s="505"/>
      <c r="M52" s="505"/>
      <c r="N52" s="505"/>
      <c r="O52" s="505"/>
      <c r="P52" s="505"/>
      <c r="Q52" s="505"/>
      <c r="R52" s="505"/>
      <c r="S52" s="505"/>
      <c r="T52" s="505"/>
    </row>
    <row r="53" spans="1:20" ht="13.5">
      <c r="A53" s="505"/>
      <c r="B53" s="505"/>
      <c r="C53" s="505"/>
      <c r="D53" s="505"/>
      <c r="E53" s="505"/>
      <c r="F53" s="505"/>
      <c r="G53" s="505"/>
      <c r="H53" s="505"/>
      <c r="I53" s="505"/>
      <c r="J53" s="505"/>
      <c r="K53" s="505"/>
      <c r="L53" s="505"/>
      <c r="M53" s="505"/>
      <c r="N53" s="505"/>
      <c r="O53" s="505"/>
      <c r="P53" s="505"/>
      <c r="Q53" s="505"/>
      <c r="R53" s="505"/>
      <c r="S53" s="505"/>
      <c r="T53" s="505"/>
    </row>
    <row r="54" spans="1:20" ht="13.5">
      <c r="A54" s="505"/>
      <c r="B54" s="505"/>
      <c r="C54" s="505"/>
      <c r="D54" s="505"/>
      <c r="E54" s="505"/>
      <c r="F54" s="505"/>
      <c r="G54" s="505"/>
      <c r="H54" s="505"/>
      <c r="I54" s="505"/>
      <c r="J54" s="505"/>
      <c r="K54" s="505"/>
      <c r="L54" s="505"/>
      <c r="M54" s="505"/>
      <c r="N54" s="505"/>
      <c r="O54" s="505"/>
      <c r="P54" s="505"/>
      <c r="Q54" s="505"/>
      <c r="R54" s="505"/>
      <c r="S54" s="505"/>
      <c r="T54" s="505"/>
    </row>
    <row r="55" spans="1:20" ht="13.5">
      <c r="A55" s="505"/>
      <c r="B55" s="505"/>
      <c r="C55" s="505"/>
      <c r="D55" s="505"/>
      <c r="E55" s="505"/>
      <c r="F55" s="505"/>
      <c r="G55" s="505"/>
      <c r="H55" s="505"/>
      <c r="I55" s="505"/>
      <c r="J55" s="505"/>
      <c r="K55" s="505"/>
      <c r="L55" s="505"/>
      <c r="M55" s="505"/>
      <c r="N55" s="505"/>
      <c r="O55" s="505"/>
      <c r="P55" s="505"/>
      <c r="Q55" s="505"/>
      <c r="R55" s="505"/>
      <c r="S55" s="505"/>
      <c r="T55" s="505"/>
    </row>
  </sheetData>
  <sheetProtection/>
  <mergeCells count="36">
    <mergeCell ref="B46:K46"/>
    <mergeCell ref="B47:F47"/>
    <mergeCell ref="B48:K48"/>
    <mergeCell ref="B49:P49"/>
    <mergeCell ref="Q49:S50"/>
    <mergeCell ref="B50:P50"/>
    <mergeCell ref="B38:B40"/>
    <mergeCell ref="D38:G38"/>
    <mergeCell ref="H38:K38"/>
    <mergeCell ref="L38:O38"/>
    <mergeCell ref="P38:P40"/>
    <mergeCell ref="B41:B44"/>
    <mergeCell ref="B29:B31"/>
    <mergeCell ref="D29:G29"/>
    <mergeCell ref="H29:K29"/>
    <mergeCell ref="L29:O29"/>
    <mergeCell ref="P29:S29"/>
    <mergeCell ref="B32:B35"/>
    <mergeCell ref="B20:B22"/>
    <mergeCell ref="D20:G20"/>
    <mergeCell ref="H20:K20"/>
    <mergeCell ref="L20:O20"/>
    <mergeCell ref="P20:S20"/>
    <mergeCell ref="B23:B26"/>
    <mergeCell ref="B11:B13"/>
    <mergeCell ref="D11:G11"/>
    <mergeCell ref="H11:K11"/>
    <mergeCell ref="L11:O11"/>
    <mergeCell ref="P11:S11"/>
    <mergeCell ref="B14:B17"/>
    <mergeCell ref="B3:S3"/>
    <mergeCell ref="D5:E5"/>
    <mergeCell ref="G5:M7"/>
    <mergeCell ref="D6:E6"/>
    <mergeCell ref="D7:E7"/>
    <mergeCell ref="B9:C9"/>
  </mergeCells>
  <printOptions/>
  <pageMargins left="0.7" right="0.7" top="0.75" bottom="0.75" header="0.3" footer="0.3"/>
  <pageSetup fitToHeight="1" fitToWidth="1" horizontalDpi="600" verticalDpi="600" orientation="landscape" paperSize="8" scale="81" r:id="rId1"/>
</worksheet>
</file>

<file path=xl/worksheets/sheet3.xml><?xml version="1.0" encoding="utf-8"?>
<worksheet xmlns="http://schemas.openxmlformats.org/spreadsheetml/2006/main" xmlns:r="http://schemas.openxmlformats.org/officeDocument/2006/relationships">
  <dimension ref="A1:N26"/>
  <sheetViews>
    <sheetView view="pageBreakPreview" zoomScaleNormal="115" zoomScaleSheetLayoutView="100" workbookViewId="0" topLeftCell="A7">
      <selection activeCell="E15" sqref="E15"/>
    </sheetView>
  </sheetViews>
  <sheetFormatPr defaultColWidth="9.00390625" defaultRowHeight="13.5"/>
  <cols>
    <col min="1" max="1" width="3.125" style="25" customWidth="1"/>
    <col min="2" max="4" width="2.625" style="25" customWidth="1"/>
    <col min="5" max="5" width="36.00390625" style="25" customWidth="1"/>
    <col min="6" max="6" width="10.625" style="25" customWidth="1"/>
    <col min="7" max="7" width="12.625" style="25" customWidth="1"/>
    <col min="8" max="8" width="9.125" style="25" customWidth="1"/>
    <col min="9" max="9" width="24.25390625" style="25" customWidth="1"/>
    <col min="10" max="11" width="2.625" style="25" customWidth="1"/>
    <col min="12" max="12" width="11.625" style="25" bestFit="1" customWidth="1"/>
    <col min="13" max="15" width="8.625" style="25" customWidth="1"/>
    <col min="16" max="22" width="9.00390625" style="25" customWidth="1"/>
    <col min="23" max="23" width="2.50390625" style="25" customWidth="1"/>
    <col min="24" max="16384" width="9.00390625" style="25" customWidth="1"/>
  </cols>
  <sheetData>
    <row r="1" spans="1:11" s="11" customFormat="1" ht="15" customHeight="1">
      <c r="A1" s="430" t="s">
        <v>203</v>
      </c>
      <c r="B1" s="430"/>
      <c r="C1" s="430"/>
      <c r="D1" s="430"/>
      <c r="E1" s="430"/>
      <c r="F1" s="430"/>
      <c r="G1" s="430"/>
      <c r="H1" s="430"/>
      <c r="I1" s="430"/>
      <c r="J1" s="21"/>
      <c r="K1" s="12"/>
    </row>
    <row r="2" spans="2:14" s="14" customFormat="1" ht="24.75" customHeight="1">
      <c r="B2" s="729" t="s">
        <v>193</v>
      </c>
      <c r="C2" s="729"/>
      <c r="D2" s="729"/>
      <c r="E2" s="730"/>
      <c r="F2" s="730"/>
      <c r="G2" s="730"/>
      <c r="H2" s="730"/>
      <c r="I2" s="730"/>
      <c r="J2" s="22"/>
      <c r="K2" s="23"/>
      <c r="L2" s="23"/>
      <c r="M2" s="23"/>
      <c r="N2" s="24"/>
    </row>
    <row r="3" spans="2:10" ht="15" customHeight="1" thickBot="1">
      <c r="B3" s="26"/>
      <c r="C3" s="26"/>
      <c r="D3" s="26"/>
      <c r="E3" s="24"/>
      <c r="F3" s="24"/>
      <c r="G3" s="24"/>
      <c r="H3" s="24"/>
      <c r="I3" s="27" t="s">
        <v>1</v>
      </c>
      <c r="J3" s="27"/>
    </row>
    <row r="4" spans="1:13" ht="36" customHeight="1" thickBot="1">
      <c r="A4" s="28"/>
      <c r="B4" s="731" t="s">
        <v>2</v>
      </c>
      <c r="C4" s="732"/>
      <c r="D4" s="732"/>
      <c r="E4" s="732"/>
      <c r="F4" s="732"/>
      <c r="G4" s="732"/>
      <c r="H4" s="732"/>
      <c r="I4" s="49" t="s">
        <v>191</v>
      </c>
      <c r="J4" s="29"/>
      <c r="L4" s="28"/>
      <c r="M4" s="28"/>
    </row>
    <row r="5" spans="1:13" s="66" customFormat="1" ht="36" customHeight="1" thickBot="1">
      <c r="A5" s="64"/>
      <c r="B5" s="91"/>
      <c r="C5" s="151"/>
      <c r="D5" s="92" t="s">
        <v>194</v>
      </c>
      <c r="E5" s="92"/>
      <c r="F5" s="92"/>
      <c r="G5" s="93"/>
      <c r="H5" s="92"/>
      <c r="I5" s="94"/>
      <c r="J5" s="65"/>
      <c r="L5" s="64"/>
      <c r="M5" s="64"/>
    </row>
    <row r="6" spans="1:13" s="66" customFormat="1" ht="36" customHeight="1" thickBot="1">
      <c r="A6" s="64"/>
      <c r="B6" s="91"/>
      <c r="C6" s="152"/>
      <c r="D6" s="96"/>
      <c r="E6" s="140" t="s">
        <v>206</v>
      </c>
      <c r="F6" s="141" t="s">
        <v>71</v>
      </c>
      <c r="G6" s="97"/>
      <c r="H6" s="142" t="s">
        <v>41</v>
      </c>
      <c r="I6" s="143"/>
      <c r="J6" s="65"/>
      <c r="L6" s="64"/>
      <c r="M6" s="64"/>
    </row>
    <row r="7" spans="1:13" s="66" customFormat="1" ht="36" customHeight="1" thickBot="1">
      <c r="A7" s="64"/>
      <c r="B7" s="91"/>
      <c r="C7" s="91"/>
      <c r="D7" s="95"/>
      <c r="E7" s="144" t="s">
        <v>207</v>
      </c>
      <c r="F7" s="145" t="s">
        <v>72</v>
      </c>
      <c r="G7" s="97"/>
      <c r="H7" s="146" t="s">
        <v>41</v>
      </c>
      <c r="I7" s="147"/>
      <c r="J7" s="65"/>
      <c r="L7" s="64"/>
      <c r="M7" s="64"/>
    </row>
    <row r="8" spans="1:13" s="66" customFormat="1" ht="36" customHeight="1">
      <c r="A8" s="64"/>
      <c r="B8" s="91"/>
      <c r="C8" s="91"/>
      <c r="D8" s="98" t="s">
        <v>195</v>
      </c>
      <c r="E8" s="99"/>
      <c r="F8" s="99"/>
      <c r="G8" s="99"/>
      <c r="H8" s="99"/>
      <c r="I8" s="100"/>
      <c r="J8" s="65"/>
      <c r="L8" s="64"/>
      <c r="M8" s="64"/>
    </row>
    <row r="9" spans="1:13" s="66" customFormat="1" ht="36" customHeight="1" thickBot="1">
      <c r="A9" s="64"/>
      <c r="B9" s="91"/>
      <c r="C9" s="153" t="s">
        <v>197</v>
      </c>
      <c r="D9" s="154"/>
      <c r="E9" s="154"/>
      <c r="F9" s="154"/>
      <c r="G9" s="154"/>
      <c r="H9" s="154"/>
      <c r="I9" s="102"/>
      <c r="J9" s="65"/>
      <c r="L9" s="64"/>
      <c r="M9" s="64"/>
    </row>
    <row r="10" spans="1:13" s="66" customFormat="1" ht="36" customHeight="1" thickBot="1">
      <c r="A10" s="64"/>
      <c r="B10" s="91"/>
      <c r="C10" s="151"/>
      <c r="D10" s="92" t="s">
        <v>196</v>
      </c>
      <c r="E10" s="92"/>
      <c r="F10" s="92"/>
      <c r="G10" s="93"/>
      <c r="H10" s="92"/>
      <c r="I10" s="94"/>
      <c r="J10" s="65"/>
      <c r="L10" s="64"/>
      <c r="M10" s="64"/>
    </row>
    <row r="11" spans="1:13" s="66" customFormat="1" ht="36" customHeight="1" thickBot="1">
      <c r="A11" s="64"/>
      <c r="B11" s="91"/>
      <c r="C11" s="152"/>
      <c r="D11" s="101"/>
      <c r="E11" s="140" t="s">
        <v>227</v>
      </c>
      <c r="F11" s="141" t="s">
        <v>73</v>
      </c>
      <c r="G11" s="97"/>
      <c r="H11" s="142" t="s">
        <v>41</v>
      </c>
      <c r="I11" s="143"/>
      <c r="J11" s="65"/>
      <c r="L11" s="64"/>
      <c r="M11" s="64"/>
    </row>
    <row r="12" spans="1:13" s="66" customFormat="1" ht="36" customHeight="1" thickBot="1">
      <c r="A12" s="64"/>
      <c r="B12" s="91"/>
      <c r="C12" s="152"/>
      <c r="D12" s="95"/>
      <c r="E12" s="605" t="s">
        <v>228</v>
      </c>
      <c r="F12" s="141" t="s">
        <v>74</v>
      </c>
      <c r="G12" s="97"/>
      <c r="H12" s="606" t="s">
        <v>230</v>
      </c>
      <c r="I12" s="607"/>
      <c r="J12" s="65"/>
      <c r="L12" s="64"/>
      <c r="M12" s="64"/>
    </row>
    <row r="13" spans="1:13" s="66" customFormat="1" ht="36" customHeight="1" thickBot="1">
      <c r="A13" s="64"/>
      <c r="B13" s="91"/>
      <c r="C13" s="152"/>
      <c r="D13" s="95"/>
      <c r="E13" s="602" t="s">
        <v>207</v>
      </c>
      <c r="F13" s="141" t="s">
        <v>75</v>
      </c>
      <c r="G13" s="97"/>
      <c r="H13" s="603" t="s">
        <v>230</v>
      </c>
      <c r="I13" s="604"/>
      <c r="J13" s="65"/>
      <c r="L13" s="64"/>
      <c r="M13" s="64"/>
    </row>
    <row r="14" spans="1:13" s="66" customFormat="1" ht="36" customHeight="1" thickBot="1">
      <c r="A14" s="64"/>
      <c r="B14" s="91"/>
      <c r="C14" s="152"/>
      <c r="D14" s="95"/>
      <c r="E14" s="608" t="s">
        <v>231</v>
      </c>
      <c r="F14" s="145" t="s">
        <v>76</v>
      </c>
      <c r="G14" s="97"/>
      <c r="H14" s="146" t="s">
        <v>41</v>
      </c>
      <c r="I14" s="147"/>
      <c r="J14" s="65"/>
      <c r="L14" s="64"/>
      <c r="M14" s="64"/>
    </row>
    <row r="15" spans="1:13" s="66" customFormat="1" ht="36" customHeight="1">
      <c r="A15" s="64"/>
      <c r="B15" s="91"/>
      <c r="C15" s="91"/>
      <c r="D15" s="98" t="s">
        <v>195</v>
      </c>
      <c r="E15" s="99"/>
      <c r="F15" s="99"/>
      <c r="G15" s="99"/>
      <c r="H15" s="99"/>
      <c r="I15" s="100"/>
      <c r="J15" s="65"/>
      <c r="L15" s="64"/>
      <c r="M15" s="64"/>
    </row>
    <row r="16" spans="1:13" s="66" customFormat="1" ht="36" customHeight="1" thickBot="1">
      <c r="A16" s="64"/>
      <c r="B16" s="91"/>
      <c r="C16" s="153" t="s">
        <v>198</v>
      </c>
      <c r="D16" s="154"/>
      <c r="E16" s="154"/>
      <c r="F16" s="154"/>
      <c r="G16" s="154"/>
      <c r="H16" s="154"/>
      <c r="I16" s="102"/>
      <c r="J16" s="65"/>
      <c r="L16" s="64"/>
      <c r="M16" s="64"/>
    </row>
    <row r="17" spans="1:13" ht="36" customHeight="1" thickBot="1">
      <c r="A17" s="67"/>
      <c r="B17" s="727" t="s">
        <v>199</v>
      </c>
      <c r="C17" s="728"/>
      <c r="D17" s="728"/>
      <c r="E17" s="728"/>
      <c r="F17" s="728"/>
      <c r="G17" s="728"/>
      <c r="H17" s="728"/>
      <c r="I17" s="103"/>
      <c r="J17" s="35"/>
      <c r="K17" s="36"/>
      <c r="L17" s="30"/>
      <c r="M17" s="28"/>
    </row>
    <row r="18" spans="1:13" ht="13.5" customHeight="1">
      <c r="A18" s="28"/>
      <c r="B18" s="30"/>
      <c r="C18" s="30"/>
      <c r="D18" s="30"/>
      <c r="E18" s="30"/>
      <c r="F18" s="30"/>
      <c r="G18" s="30"/>
      <c r="H18" s="30"/>
      <c r="I18" s="30"/>
      <c r="J18" s="30"/>
      <c r="K18" s="30"/>
      <c r="L18" s="30"/>
      <c r="M18" s="28"/>
    </row>
    <row r="19" spans="1:13" ht="13.5" customHeight="1">
      <c r="A19" s="28"/>
      <c r="B19" s="68" t="s">
        <v>3</v>
      </c>
      <c r="C19" s="69" t="s">
        <v>58</v>
      </c>
      <c r="D19" s="69"/>
      <c r="E19" s="69"/>
      <c r="F19" s="69"/>
      <c r="G19" s="30"/>
      <c r="H19" s="30"/>
      <c r="I19" s="30"/>
      <c r="J19" s="30"/>
      <c r="K19" s="30"/>
      <c r="L19" s="30"/>
      <c r="M19" s="28"/>
    </row>
    <row r="20" spans="2:10" s="31" customFormat="1" ht="13.5" customHeight="1">
      <c r="B20" s="19" t="s">
        <v>26</v>
      </c>
      <c r="C20" s="733" t="s">
        <v>44</v>
      </c>
      <c r="D20" s="733"/>
      <c r="E20" s="733"/>
      <c r="F20" s="733"/>
      <c r="G20" s="733"/>
      <c r="H20" s="733"/>
      <c r="I20" s="733"/>
      <c r="J20" s="733"/>
    </row>
    <row r="21" spans="2:10" s="32" customFormat="1" ht="13.5" customHeight="1">
      <c r="B21" s="16" t="s">
        <v>25</v>
      </c>
      <c r="C21" s="733" t="s">
        <v>167</v>
      </c>
      <c r="D21" s="733"/>
      <c r="E21" s="733"/>
      <c r="F21" s="733"/>
      <c r="G21" s="733"/>
      <c r="H21" s="733"/>
      <c r="I21" s="733"/>
      <c r="J21" s="733"/>
    </row>
    <row r="22" spans="2:10" s="32" customFormat="1" ht="28.5" customHeight="1">
      <c r="B22" s="16" t="s">
        <v>3</v>
      </c>
      <c r="C22" s="652" t="s">
        <v>52</v>
      </c>
      <c r="D22" s="652"/>
      <c r="E22" s="652"/>
      <c r="F22" s="652"/>
      <c r="G22" s="652"/>
      <c r="H22" s="652"/>
      <c r="I22" s="652"/>
      <c r="J22" s="652"/>
    </row>
    <row r="23" spans="2:10" ht="13.5" customHeight="1">
      <c r="B23" s="19" t="s">
        <v>23</v>
      </c>
      <c r="C23" s="726" t="s">
        <v>78</v>
      </c>
      <c r="D23" s="726"/>
      <c r="E23" s="726"/>
      <c r="F23" s="726"/>
      <c r="G23" s="726"/>
      <c r="H23" s="726"/>
      <c r="I23" s="726"/>
      <c r="J23" s="726"/>
    </row>
    <row r="24" spans="2:10" ht="13.5" customHeight="1" thickBot="1">
      <c r="B24" s="19"/>
      <c r="C24" s="726"/>
      <c r="D24" s="726"/>
      <c r="E24" s="726"/>
      <c r="F24" s="726"/>
      <c r="G24" s="726"/>
      <c r="H24" s="726"/>
      <c r="I24" s="726"/>
      <c r="J24" s="726"/>
    </row>
    <row r="25" spans="2:10" ht="13.5" customHeight="1">
      <c r="B25" s="19"/>
      <c r="C25" s="57"/>
      <c r="D25" s="57"/>
      <c r="E25" s="57"/>
      <c r="F25" s="57"/>
      <c r="G25" s="57"/>
      <c r="H25" s="643" t="s">
        <v>53</v>
      </c>
      <c r="I25" s="644"/>
      <c r="J25" s="33"/>
    </row>
    <row r="26" spans="2:9" ht="13.5" customHeight="1" thickBot="1">
      <c r="B26" s="17"/>
      <c r="C26" s="18"/>
      <c r="D26" s="18"/>
      <c r="E26" s="34"/>
      <c r="F26" s="34"/>
      <c r="G26" s="34"/>
      <c r="H26" s="645"/>
      <c r="I26" s="646"/>
    </row>
    <row r="27" ht="8.25" customHeight="1"/>
    <row r="29" s="15" customFormat="1" ht="12"/>
  </sheetData>
  <sheetProtection/>
  <mergeCells count="9">
    <mergeCell ref="C23:J23"/>
    <mergeCell ref="C24:J24"/>
    <mergeCell ref="H25:I26"/>
    <mergeCell ref="B17:H17"/>
    <mergeCell ref="B2:I2"/>
    <mergeCell ref="B4:H4"/>
    <mergeCell ref="C20:J20"/>
    <mergeCell ref="C21:J21"/>
    <mergeCell ref="C22:J22"/>
  </mergeCell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view="pageBreakPreview" zoomScale="85" zoomScaleSheetLayoutView="85" workbookViewId="0" topLeftCell="A4">
      <selection activeCell="C26" sqref="C26"/>
    </sheetView>
  </sheetViews>
  <sheetFormatPr defaultColWidth="9.00390625" defaultRowHeight="13.5"/>
  <cols>
    <col min="1" max="1" width="2.625" style="15" customWidth="1"/>
    <col min="2" max="2" width="2.25390625" style="15" customWidth="1"/>
    <col min="3" max="3" width="21.00390625" style="15" customWidth="1"/>
    <col min="4" max="6" width="20.625" style="15" customWidth="1"/>
    <col min="7" max="7" width="16.375" style="15" customWidth="1"/>
    <col min="8" max="8" width="4.75390625" style="15" customWidth="1"/>
    <col min="9" max="9" width="2.25390625" style="15" customWidth="1"/>
    <col min="10" max="10" width="21.00390625" style="15" customWidth="1"/>
    <col min="11" max="13" width="20.625" style="15" customWidth="1"/>
    <col min="14" max="14" width="16.375" style="15" customWidth="1"/>
    <col min="15" max="15" width="2.625" style="15" customWidth="1"/>
    <col min="16" max="16384" width="9.00390625" style="15" customWidth="1"/>
  </cols>
  <sheetData>
    <row r="1" spans="2:8" s="40" customFormat="1" ht="14.25">
      <c r="B1" s="531" t="s">
        <v>204</v>
      </c>
      <c r="C1" s="41"/>
      <c r="D1" s="54"/>
      <c r="E1" s="54"/>
      <c r="F1" s="54"/>
      <c r="G1" s="54"/>
      <c r="H1" s="42"/>
    </row>
    <row r="2" spans="3:8" s="40" customFormat="1" ht="12" customHeight="1">
      <c r="C2" s="41"/>
      <c r="D2" s="54"/>
      <c r="E2" s="54"/>
      <c r="F2" s="54"/>
      <c r="G2" s="54"/>
      <c r="H2" s="42"/>
    </row>
    <row r="3" spans="2:14" s="71" customFormat="1" ht="24.75" customHeight="1">
      <c r="B3" s="758" t="s">
        <v>200</v>
      </c>
      <c r="C3" s="758"/>
      <c r="D3" s="758"/>
      <c r="E3" s="758"/>
      <c r="F3" s="758"/>
      <c r="G3" s="758"/>
      <c r="H3" s="758"/>
      <c r="I3" s="758"/>
      <c r="J3" s="758"/>
      <c r="K3" s="758"/>
      <c r="L3" s="758"/>
      <c r="M3" s="758"/>
      <c r="N3" s="758"/>
    </row>
    <row r="4" spans="2:14" s="71" customFormat="1" ht="17.25" customHeight="1">
      <c r="B4" s="72"/>
      <c r="C4" s="72"/>
      <c r="D4" s="72"/>
      <c r="E4" s="72"/>
      <c r="F4" s="72"/>
      <c r="G4" s="72"/>
      <c r="H4" s="72"/>
      <c r="I4" s="72"/>
      <c r="J4" s="72"/>
      <c r="K4" s="72"/>
      <c r="L4" s="72"/>
      <c r="M4" s="72"/>
      <c r="N4" s="72"/>
    </row>
    <row r="5" spans="2:15" s="73" customFormat="1" ht="15" customHeight="1" thickBot="1">
      <c r="B5" s="47" t="s">
        <v>61</v>
      </c>
      <c r="C5" s="74"/>
      <c r="D5" s="75"/>
      <c r="E5" s="75"/>
      <c r="F5" s="75"/>
      <c r="G5" s="76" t="s">
        <v>4</v>
      </c>
      <c r="H5" s="77"/>
      <c r="I5" s="47" t="s">
        <v>62</v>
      </c>
      <c r="J5" s="74"/>
      <c r="K5" s="75"/>
      <c r="L5" s="75"/>
      <c r="M5" s="75"/>
      <c r="N5" s="76" t="s">
        <v>4</v>
      </c>
      <c r="O5" s="77"/>
    </row>
    <row r="6" spans="2:15" s="73" customFormat="1" ht="19.5" customHeight="1">
      <c r="B6" s="759" t="s">
        <v>35</v>
      </c>
      <c r="C6" s="760"/>
      <c r="D6" s="763" t="s">
        <v>173</v>
      </c>
      <c r="E6" s="764"/>
      <c r="F6" s="765" t="s">
        <v>28</v>
      </c>
      <c r="G6" s="766"/>
      <c r="H6" s="77"/>
      <c r="I6" s="759" t="s">
        <v>35</v>
      </c>
      <c r="J6" s="760"/>
      <c r="K6" s="763" t="s">
        <v>173</v>
      </c>
      <c r="L6" s="764"/>
      <c r="M6" s="765" t="s">
        <v>28</v>
      </c>
      <c r="N6" s="766"/>
      <c r="O6" s="77"/>
    </row>
    <row r="7" spans="1:14" s="66" customFormat="1" ht="19.5" customHeight="1" thickBot="1">
      <c r="A7" s="64"/>
      <c r="B7" s="761"/>
      <c r="C7" s="762"/>
      <c r="D7" s="80" t="s">
        <v>37</v>
      </c>
      <c r="E7" s="158" t="s">
        <v>38</v>
      </c>
      <c r="F7" s="767"/>
      <c r="G7" s="768"/>
      <c r="I7" s="761"/>
      <c r="J7" s="762"/>
      <c r="K7" s="80" t="s">
        <v>37</v>
      </c>
      <c r="L7" s="81" t="s">
        <v>38</v>
      </c>
      <c r="M7" s="767"/>
      <c r="N7" s="768"/>
    </row>
    <row r="8" spans="1:14" s="79" customFormat="1" ht="109.5" customHeight="1">
      <c r="A8" s="78"/>
      <c r="B8" s="754" t="s">
        <v>36</v>
      </c>
      <c r="C8" s="755"/>
      <c r="D8" s="104"/>
      <c r="E8" s="105"/>
      <c r="F8" s="756" t="s">
        <v>79</v>
      </c>
      <c r="G8" s="757"/>
      <c r="H8" s="106"/>
      <c r="I8" s="754" t="s">
        <v>36</v>
      </c>
      <c r="J8" s="755"/>
      <c r="K8" s="104"/>
      <c r="L8" s="105"/>
      <c r="M8" s="756" t="s">
        <v>79</v>
      </c>
      <c r="N8" s="757"/>
    </row>
    <row r="9" spans="1:14" s="79" customFormat="1" ht="39.75" customHeight="1">
      <c r="A9" s="78"/>
      <c r="B9" s="748"/>
      <c r="C9" s="749"/>
      <c r="D9" s="104"/>
      <c r="E9" s="105"/>
      <c r="F9" s="107"/>
      <c r="G9" s="108"/>
      <c r="H9" s="106"/>
      <c r="I9" s="748"/>
      <c r="J9" s="749"/>
      <c r="K9" s="104"/>
      <c r="L9" s="105"/>
      <c r="M9" s="107"/>
      <c r="N9" s="108"/>
    </row>
    <row r="10" spans="1:14" s="79" customFormat="1" ht="39.75" customHeight="1">
      <c r="A10" s="78"/>
      <c r="B10" s="748"/>
      <c r="C10" s="749"/>
      <c r="D10" s="104"/>
      <c r="E10" s="104"/>
      <c r="F10" s="750"/>
      <c r="G10" s="751"/>
      <c r="H10" s="106"/>
      <c r="I10" s="748"/>
      <c r="J10" s="749"/>
      <c r="K10" s="104"/>
      <c r="L10" s="104"/>
      <c r="M10" s="750"/>
      <c r="N10" s="751"/>
    </row>
    <row r="11" spans="1:14" s="79" customFormat="1" ht="39.75" customHeight="1">
      <c r="A11" s="78"/>
      <c r="B11" s="748"/>
      <c r="C11" s="749"/>
      <c r="D11" s="104"/>
      <c r="E11" s="104"/>
      <c r="F11" s="752"/>
      <c r="G11" s="753"/>
      <c r="H11" s="106"/>
      <c r="I11" s="748"/>
      <c r="J11" s="749"/>
      <c r="K11" s="104"/>
      <c r="L11" s="104"/>
      <c r="M11" s="752"/>
      <c r="N11" s="753"/>
    </row>
    <row r="12" spans="1:14" s="79" customFormat="1" ht="39.75" customHeight="1" thickBot="1">
      <c r="A12" s="78"/>
      <c r="B12" s="740"/>
      <c r="C12" s="741"/>
      <c r="D12" s="109"/>
      <c r="E12" s="109"/>
      <c r="F12" s="742"/>
      <c r="G12" s="743"/>
      <c r="H12" s="106"/>
      <c r="I12" s="740"/>
      <c r="J12" s="741"/>
      <c r="K12" s="109"/>
      <c r="L12" s="109"/>
      <c r="M12" s="742"/>
      <c r="N12" s="743"/>
    </row>
    <row r="13" spans="1:14" s="79" customFormat="1" ht="39.75" customHeight="1" thickBot="1" thickTop="1">
      <c r="A13" s="78"/>
      <c r="B13" s="744" t="s">
        <v>45</v>
      </c>
      <c r="C13" s="745"/>
      <c r="D13" s="110"/>
      <c r="E13" s="111"/>
      <c r="F13" s="746" t="s">
        <v>29</v>
      </c>
      <c r="G13" s="747"/>
      <c r="H13" s="106"/>
      <c r="I13" s="744" t="s">
        <v>45</v>
      </c>
      <c r="J13" s="745"/>
      <c r="K13" s="110"/>
      <c r="L13" s="111"/>
      <c r="M13" s="746" t="s">
        <v>29</v>
      </c>
      <c r="N13" s="747"/>
    </row>
    <row r="14" spans="2:14" s="66" customFormat="1" ht="12.75" thickBot="1">
      <c r="B14" s="112"/>
      <c r="C14" s="112"/>
      <c r="D14" s="112"/>
      <c r="E14" s="113"/>
      <c r="F14" s="113"/>
      <c r="G14" s="114"/>
      <c r="H14" s="114"/>
      <c r="I14" s="112"/>
      <c r="J14" s="112"/>
      <c r="K14" s="112"/>
      <c r="L14" s="113"/>
      <c r="M14" s="113"/>
      <c r="N14" s="114"/>
    </row>
    <row r="15" spans="2:14" s="66" customFormat="1" ht="45" customHeight="1" thickBot="1">
      <c r="B15" s="736" t="s">
        <v>61</v>
      </c>
      <c r="C15" s="737"/>
      <c r="D15" s="115" t="s">
        <v>171</v>
      </c>
      <c r="E15" s="116"/>
      <c r="F15" s="116"/>
      <c r="G15" s="114"/>
      <c r="H15" s="114"/>
      <c r="I15" s="736" t="s">
        <v>62</v>
      </c>
      <c r="J15" s="737"/>
      <c r="K15" s="115" t="s">
        <v>172</v>
      </c>
      <c r="L15" s="116"/>
      <c r="M15" s="116"/>
      <c r="N15" s="114"/>
    </row>
    <row r="16" spans="2:14" s="66" customFormat="1" ht="39.75" customHeight="1" thickBot="1">
      <c r="B16" s="738" t="s">
        <v>5</v>
      </c>
      <c r="C16" s="739"/>
      <c r="D16" s="117"/>
      <c r="E16" s="118" t="s">
        <v>240</v>
      </c>
      <c r="F16" s="118"/>
      <c r="G16" s="114"/>
      <c r="H16" s="114"/>
      <c r="I16" s="738" t="s">
        <v>5</v>
      </c>
      <c r="J16" s="739"/>
      <c r="K16" s="117"/>
      <c r="L16" s="118" t="s">
        <v>241</v>
      </c>
      <c r="M16" s="118"/>
      <c r="N16" s="114"/>
    </row>
    <row r="17" spans="2:13" ht="12" customHeight="1">
      <c r="B17" s="43"/>
      <c r="C17" s="43"/>
      <c r="D17" s="43"/>
      <c r="E17" s="43"/>
      <c r="F17" s="43"/>
      <c r="I17" s="43"/>
      <c r="J17" s="43"/>
      <c r="K17" s="43"/>
      <c r="L17" s="43"/>
      <c r="M17" s="43"/>
    </row>
    <row r="18" spans="2:13" ht="13.5" customHeight="1">
      <c r="B18" s="44" t="s">
        <v>3</v>
      </c>
      <c r="C18" s="44" t="s">
        <v>46</v>
      </c>
      <c r="D18" s="43"/>
      <c r="E18" s="43"/>
      <c r="F18" s="43"/>
      <c r="I18" s="44"/>
      <c r="J18" s="44"/>
      <c r="K18" s="43"/>
      <c r="L18" s="43"/>
      <c r="M18" s="43"/>
    </row>
    <row r="19" spans="2:13" ht="13.5" customHeight="1">
      <c r="B19" s="43" t="s">
        <v>3</v>
      </c>
      <c r="C19" s="44" t="s">
        <v>27</v>
      </c>
      <c r="D19" s="43"/>
      <c r="E19" s="43"/>
      <c r="F19" s="43"/>
      <c r="I19" s="43"/>
      <c r="J19" s="44"/>
      <c r="K19" s="43"/>
      <c r="L19" s="43"/>
      <c r="M19" s="43"/>
    </row>
    <row r="20" spans="2:15" ht="13.5" customHeight="1">
      <c r="B20" s="19" t="s">
        <v>3</v>
      </c>
      <c r="C20" s="681" t="s">
        <v>44</v>
      </c>
      <c r="D20" s="681"/>
      <c r="E20" s="681"/>
      <c r="F20" s="681"/>
      <c r="G20" s="734"/>
      <c r="H20" s="734"/>
      <c r="I20" s="19"/>
      <c r="J20" s="681"/>
      <c r="K20" s="681"/>
      <c r="L20" s="681"/>
      <c r="M20" s="681"/>
      <c r="N20" s="734"/>
      <c r="O20" s="734"/>
    </row>
    <row r="21" spans="2:15" ht="13.5" customHeight="1">
      <c r="B21" s="19" t="s">
        <v>3</v>
      </c>
      <c r="C21" s="52" t="s">
        <v>33</v>
      </c>
      <c r="D21" s="52"/>
      <c r="E21" s="52"/>
      <c r="F21" s="52"/>
      <c r="G21" s="58"/>
      <c r="H21" s="58"/>
      <c r="I21" s="19"/>
      <c r="J21" s="52"/>
      <c r="K21" s="52"/>
      <c r="L21" s="52"/>
      <c r="M21" s="52"/>
      <c r="N21" s="58"/>
      <c r="O21" s="58"/>
    </row>
    <row r="22" spans="2:15" ht="13.5" customHeight="1">
      <c r="B22" s="16" t="s">
        <v>3</v>
      </c>
      <c r="C22" s="681" t="s">
        <v>174</v>
      </c>
      <c r="D22" s="681"/>
      <c r="E22" s="681"/>
      <c r="F22" s="681"/>
      <c r="G22" s="735"/>
      <c r="H22" s="735"/>
      <c r="I22" s="16"/>
      <c r="J22" s="681"/>
      <c r="K22" s="681"/>
      <c r="L22" s="681"/>
      <c r="M22" s="681"/>
      <c r="N22" s="735"/>
      <c r="O22" s="735"/>
    </row>
    <row r="23" spans="2:15" s="18" customFormat="1" ht="13.5" customHeight="1">
      <c r="B23" s="59" t="s">
        <v>3</v>
      </c>
      <c r="C23" s="726" t="s">
        <v>59</v>
      </c>
      <c r="D23" s="726"/>
      <c r="E23" s="726"/>
      <c r="F23" s="726"/>
      <c r="G23" s="726"/>
      <c r="H23" s="726"/>
      <c r="I23" s="59"/>
      <c r="J23" s="726"/>
      <c r="K23" s="726"/>
      <c r="L23" s="726"/>
      <c r="M23" s="726"/>
      <c r="N23" s="726"/>
      <c r="O23" s="726"/>
    </row>
    <row r="24" spans="2:15" s="18" customFormat="1" ht="13.5" customHeight="1">
      <c r="B24" s="16" t="s">
        <v>3</v>
      </c>
      <c r="C24" s="652" t="s">
        <v>60</v>
      </c>
      <c r="D24" s="652"/>
      <c r="E24" s="652"/>
      <c r="F24" s="652"/>
      <c r="G24" s="652"/>
      <c r="H24" s="652"/>
      <c r="I24" s="652"/>
      <c r="J24" s="652"/>
      <c r="K24" s="652"/>
      <c r="L24" s="652"/>
      <c r="M24" s="652"/>
      <c r="N24" s="652"/>
      <c r="O24" s="70"/>
    </row>
    <row r="25" spans="2:15" s="18" customFormat="1" ht="13.5" customHeight="1" thickBot="1">
      <c r="B25" s="59" t="s">
        <v>3</v>
      </c>
      <c r="C25" s="726" t="s">
        <v>255</v>
      </c>
      <c r="D25" s="726"/>
      <c r="E25" s="726"/>
      <c r="F25" s="726"/>
      <c r="G25" s="726"/>
      <c r="H25" s="726"/>
      <c r="I25" s="726"/>
      <c r="J25" s="726"/>
      <c r="K25" s="726"/>
      <c r="L25" s="726"/>
      <c r="M25" s="726"/>
      <c r="N25" s="726"/>
      <c r="O25" s="57"/>
    </row>
    <row r="26" spans="13:14" ht="12">
      <c r="M26" s="643" t="s">
        <v>53</v>
      </c>
      <c r="N26" s="644"/>
    </row>
    <row r="27" spans="13:14" ht="12.75" thickBot="1">
      <c r="M27" s="645"/>
      <c r="N27" s="646"/>
    </row>
  </sheetData>
  <sheetProtection/>
  <mergeCells count="42">
    <mergeCell ref="B3:N3"/>
    <mergeCell ref="B6:C7"/>
    <mergeCell ref="D6:E6"/>
    <mergeCell ref="F6:G7"/>
    <mergeCell ref="I6:J7"/>
    <mergeCell ref="K6:L6"/>
    <mergeCell ref="M6:N7"/>
    <mergeCell ref="F11:G11"/>
    <mergeCell ref="I11:J11"/>
    <mergeCell ref="M11:N11"/>
    <mergeCell ref="B8:C8"/>
    <mergeCell ref="F8:G8"/>
    <mergeCell ref="I8:J8"/>
    <mergeCell ref="M8:N8"/>
    <mergeCell ref="B9:C9"/>
    <mergeCell ref="I9:J9"/>
    <mergeCell ref="M12:N12"/>
    <mergeCell ref="B13:C13"/>
    <mergeCell ref="F13:G13"/>
    <mergeCell ref="I13:J13"/>
    <mergeCell ref="M13:N13"/>
    <mergeCell ref="B10:C10"/>
    <mergeCell ref="F10:G10"/>
    <mergeCell ref="I10:J10"/>
    <mergeCell ref="M10:N10"/>
    <mergeCell ref="B11:C11"/>
    <mergeCell ref="B15:C15"/>
    <mergeCell ref="I15:J15"/>
    <mergeCell ref="B16:C16"/>
    <mergeCell ref="I16:J16"/>
    <mergeCell ref="B12:C12"/>
    <mergeCell ref="F12:G12"/>
    <mergeCell ref="I12:J12"/>
    <mergeCell ref="C24:N24"/>
    <mergeCell ref="M26:N27"/>
    <mergeCell ref="C25:N25"/>
    <mergeCell ref="C20:H20"/>
    <mergeCell ref="J20:O20"/>
    <mergeCell ref="C22:H22"/>
    <mergeCell ref="J22:O22"/>
    <mergeCell ref="C23:H23"/>
    <mergeCell ref="J23:O2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8" scale="92" r:id="rId1"/>
</worksheet>
</file>

<file path=xl/worksheets/sheet5.xml><?xml version="1.0" encoding="utf-8"?>
<worksheet xmlns="http://schemas.openxmlformats.org/spreadsheetml/2006/main" xmlns:r="http://schemas.openxmlformats.org/officeDocument/2006/relationships">
  <dimension ref="A1:N46"/>
  <sheetViews>
    <sheetView showGridLines="0" view="pageBreakPreview" zoomScale="85" zoomScaleSheetLayoutView="85" workbookViewId="0" topLeftCell="A13">
      <selection activeCell="D50" sqref="D50"/>
    </sheetView>
  </sheetViews>
  <sheetFormatPr defaultColWidth="9.00390625" defaultRowHeight="13.5"/>
  <cols>
    <col min="1" max="1" width="2.625" style="15" customWidth="1"/>
    <col min="2" max="2" width="2.25390625" style="15" customWidth="1"/>
    <col min="3" max="3" width="21.00390625" style="15" customWidth="1"/>
    <col min="4" max="4" width="56.75390625" style="15" customWidth="1"/>
    <col min="5" max="5" width="25.375" style="15" customWidth="1"/>
    <col min="6" max="6" width="16.375" style="15" customWidth="1"/>
    <col min="7" max="7" width="14.625" style="15" customWidth="1"/>
    <col min="8" max="8" width="2.25390625" style="15" customWidth="1"/>
    <col min="9" max="9" width="21.00390625" style="15" customWidth="1"/>
    <col min="10" max="10" width="56.75390625" style="15" customWidth="1"/>
    <col min="11" max="11" width="27.50390625" style="15" customWidth="1"/>
    <col min="12" max="12" width="16.375" style="15" customWidth="1"/>
    <col min="13" max="13" width="2.625" style="15" customWidth="1"/>
    <col min="14" max="16384" width="9.00390625" style="15" customWidth="1"/>
  </cols>
  <sheetData>
    <row r="1" spans="2:8" s="40" customFormat="1" ht="14.25">
      <c r="B1" s="531" t="s">
        <v>202</v>
      </c>
      <c r="C1" s="41"/>
      <c r="D1" s="54"/>
      <c r="E1" s="54"/>
      <c r="F1" s="54"/>
      <c r="G1" s="42"/>
      <c r="H1" s="42"/>
    </row>
    <row r="2" spans="3:8" s="40" customFormat="1" ht="12" customHeight="1">
      <c r="C2" s="41"/>
      <c r="D2" s="54"/>
      <c r="E2" s="54"/>
      <c r="F2" s="54"/>
      <c r="G2" s="42"/>
      <c r="H2" s="42"/>
    </row>
    <row r="3" spans="2:12" s="40" customFormat="1" ht="24.75" customHeight="1">
      <c r="B3" s="789" t="s">
        <v>201</v>
      </c>
      <c r="C3" s="789"/>
      <c r="D3" s="789"/>
      <c r="E3" s="789"/>
      <c r="F3" s="789"/>
      <c r="G3" s="789"/>
      <c r="H3" s="789"/>
      <c r="I3" s="789"/>
      <c r="J3" s="789"/>
      <c r="K3" s="789"/>
      <c r="L3" s="789"/>
    </row>
    <row r="4" spans="3:8" s="40" customFormat="1" ht="21.75" customHeight="1">
      <c r="C4" s="60"/>
      <c r="D4" s="60"/>
      <c r="E4" s="60"/>
      <c r="F4" s="60"/>
      <c r="G4" s="60"/>
      <c r="H4" s="60"/>
    </row>
    <row r="5" spans="2:8" s="73" customFormat="1" ht="15" customHeight="1">
      <c r="B5" s="47" t="s">
        <v>61</v>
      </c>
      <c r="C5" s="48"/>
      <c r="D5" s="75"/>
      <c r="E5" s="75"/>
      <c r="F5" s="76"/>
      <c r="G5" s="77"/>
      <c r="H5" s="47" t="s">
        <v>61</v>
      </c>
    </row>
    <row r="6" spans="1:9" s="66" customFormat="1" ht="19.5" customHeight="1" thickBot="1">
      <c r="A6" s="64"/>
      <c r="B6" s="86" t="s">
        <v>206</v>
      </c>
      <c r="C6" s="87"/>
      <c r="D6" s="90"/>
      <c r="E6" s="790"/>
      <c r="F6" s="790"/>
      <c r="G6" s="77"/>
      <c r="H6" s="86" t="s">
        <v>207</v>
      </c>
      <c r="I6" s="77"/>
    </row>
    <row r="7" spans="1:12" s="79" customFormat="1" ht="20.25" customHeight="1">
      <c r="A7" s="78"/>
      <c r="B7" s="791" t="s">
        <v>63</v>
      </c>
      <c r="C7" s="792"/>
      <c r="D7" s="795" t="s">
        <v>64</v>
      </c>
      <c r="E7" s="797" t="s">
        <v>71</v>
      </c>
      <c r="F7" s="798"/>
      <c r="G7" s="66"/>
      <c r="H7" s="791" t="s">
        <v>2</v>
      </c>
      <c r="I7" s="792"/>
      <c r="J7" s="795" t="s">
        <v>64</v>
      </c>
      <c r="K7" s="797" t="s">
        <v>75</v>
      </c>
      <c r="L7" s="798"/>
    </row>
    <row r="8" spans="1:12" s="79" customFormat="1" ht="20.25" customHeight="1" thickBot="1">
      <c r="A8" s="78"/>
      <c r="B8" s="793"/>
      <c r="C8" s="794"/>
      <c r="D8" s="796"/>
      <c r="E8" s="88" t="s">
        <v>65</v>
      </c>
      <c r="F8" s="89" t="s">
        <v>66</v>
      </c>
      <c r="G8" s="66"/>
      <c r="H8" s="793"/>
      <c r="I8" s="794"/>
      <c r="J8" s="796"/>
      <c r="K8" s="88" t="s">
        <v>65</v>
      </c>
      <c r="L8" s="89" t="s">
        <v>66</v>
      </c>
    </row>
    <row r="9" spans="1:12" s="79" customFormat="1" ht="20.25" customHeight="1">
      <c r="A9" s="78"/>
      <c r="B9" s="775" t="s">
        <v>67</v>
      </c>
      <c r="C9" s="776"/>
      <c r="D9" s="119" t="s">
        <v>40</v>
      </c>
      <c r="E9" s="120"/>
      <c r="F9" s="773"/>
      <c r="G9" s="114"/>
      <c r="H9" s="775" t="s">
        <v>67</v>
      </c>
      <c r="I9" s="776"/>
      <c r="J9" s="119" t="s">
        <v>40</v>
      </c>
      <c r="K9" s="120"/>
      <c r="L9" s="773"/>
    </row>
    <row r="10" spans="1:12" s="79" customFormat="1" ht="20.25" customHeight="1">
      <c r="A10" s="78"/>
      <c r="B10" s="769"/>
      <c r="C10" s="770"/>
      <c r="D10" s="121"/>
      <c r="E10" s="122"/>
      <c r="F10" s="773"/>
      <c r="G10" s="114"/>
      <c r="H10" s="769"/>
      <c r="I10" s="770"/>
      <c r="J10" s="121"/>
      <c r="K10" s="122"/>
      <c r="L10" s="773"/>
    </row>
    <row r="11" spans="1:12" s="79" customFormat="1" ht="20.25" customHeight="1">
      <c r="A11" s="78"/>
      <c r="B11" s="769"/>
      <c r="C11" s="770"/>
      <c r="D11" s="121"/>
      <c r="E11" s="122"/>
      <c r="F11" s="773"/>
      <c r="G11" s="114"/>
      <c r="H11" s="769"/>
      <c r="I11" s="770"/>
      <c r="J11" s="121"/>
      <c r="K11" s="122"/>
      <c r="L11" s="773"/>
    </row>
    <row r="12" spans="2:12" s="66" customFormat="1" ht="20.25" customHeight="1">
      <c r="B12" s="769"/>
      <c r="C12" s="770"/>
      <c r="D12" s="121"/>
      <c r="E12" s="122"/>
      <c r="F12" s="773"/>
      <c r="G12" s="114" t="s">
        <v>175</v>
      </c>
      <c r="H12" s="769"/>
      <c r="I12" s="770"/>
      <c r="J12" s="121"/>
      <c r="K12" s="122"/>
      <c r="L12" s="773"/>
    </row>
    <row r="13" spans="2:12" s="66" customFormat="1" ht="20.25" customHeight="1" thickBot="1">
      <c r="B13" s="771"/>
      <c r="C13" s="772"/>
      <c r="D13" s="123"/>
      <c r="E13" s="124"/>
      <c r="F13" s="774"/>
      <c r="G13" s="114"/>
      <c r="H13" s="771"/>
      <c r="I13" s="772"/>
      <c r="J13" s="123"/>
      <c r="K13" s="124"/>
      <c r="L13" s="774"/>
    </row>
    <row r="14" spans="2:12" s="66" customFormat="1" ht="20.25" customHeight="1">
      <c r="B14" s="125"/>
      <c r="C14" s="126"/>
      <c r="D14" s="127"/>
      <c r="E14" s="127"/>
      <c r="F14" s="128"/>
      <c r="G14" s="129"/>
      <c r="H14" s="129"/>
      <c r="I14" s="129"/>
      <c r="J14" s="114"/>
      <c r="K14" s="114"/>
      <c r="L14" s="114"/>
    </row>
    <row r="15" spans="2:12" s="66" customFormat="1" ht="20.25" customHeight="1">
      <c r="B15" s="47" t="s">
        <v>62</v>
      </c>
      <c r="C15" s="126"/>
      <c r="D15" s="127"/>
      <c r="E15" s="127"/>
      <c r="F15" s="128"/>
      <c r="G15" s="129"/>
      <c r="H15" s="47" t="s">
        <v>62</v>
      </c>
      <c r="I15" s="129"/>
      <c r="J15" s="114"/>
      <c r="K15" s="114"/>
      <c r="L15" s="114"/>
    </row>
    <row r="16" spans="2:12" s="66" customFormat="1" ht="20.25" customHeight="1" thickBot="1">
      <c r="B16" s="130" t="s">
        <v>227</v>
      </c>
      <c r="C16" s="130"/>
      <c r="D16" s="131"/>
      <c r="E16" s="788"/>
      <c r="F16" s="788"/>
      <c r="G16" s="129"/>
      <c r="H16" s="130" t="s">
        <v>228</v>
      </c>
      <c r="I16" s="129"/>
      <c r="J16" s="114"/>
      <c r="K16" s="114"/>
      <c r="L16" s="114"/>
    </row>
    <row r="17" spans="2:12" s="66" customFormat="1" ht="20.25" customHeight="1">
      <c r="B17" s="777" t="s">
        <v>2</v>
      </c>
      <c r="C17" s="778"/>
      <c r="D17" s="781" t="s">
        <v>64</v>
      </c>
      <c r="E17" s="783" t="s">
        <v>72</v>
      </c>
      <c r="F17" s="784"/>
      <c r="G17" s="114"/>
      <c r="H17" s="777" t="s">
        <v>2</v>
      </c>
      <c r="I17" s="778"/>
      <c r="J17" s="781" t="s">
        <v>64</v>
      </c>
      <c r="K17" s="783" t="s">
        <v>76</v>
      </c>
      <c r="L17" s="784"/>
    </row>
    <row r="18" spans="2:12" s="66" customFormat="1" ht="20.25" customHeight="1" thickBot="1">
      <c r="B18" s="779"/>
      <c r="C18" s="780"/>
      <c r="D18" s="782"/>
      <c r="E18" s="132" t="s">
        <v>65</v>
      </c>
      <c r="F18" s="133" t="s">
        <v>66</v>
      </c>
      <c r="G18" s="114"/>
      <c r="H18" s="779"/>
      <c r="I18" s="780"/>
      <c r="J18" s="782"/>
      <c r="K18" s="132" t="s">
        <v>65</v>
      </c>
      <c r="L18" s="133" t="s">
        <v>66</v>
      </c>
    </row>
    <row r="19" spans="2:12" s="66" customFormat="1" ht="20.25" customHeight="1">
      <c r="B19" s="775" t="s">
        <v>67</v>
      </c>
      <c r="C19" s="776"/>
      <c r="D19" s="119" t="s">
        <v>68</v>
      </c>
      <c r="E19" s="120"/>
      <c r="F19" s="785"/>
      <c r="G19" s="114"/>
      <c r="H19" s="775" t="s">
        <v>67</v>
      </c>
      <c r="I19" s="776"/>
      <c r="J19" s="119" t="s">
        <v>68</v>
      </c>
      <c r="K19" s="120"/>
      <c r="L19" s="773"/>
    </row>
    <row r="20" spans="2:12" s="66" customFormat="1" ht="20.25" customHeight="1">
      <c r="B20" s="769"/>
      <c r="C20" s="770"/>
      <c r="D20" s="121"/>
      <c r="E20" s="122"/>
      <c r="F20" s="786"/>
      <c r="G20" s="114"/>
      <c r="H20" s="769"/>
      <c r="I20" s="770"/>
      <c r="J20" s="121"/>
      <c r="K20" s="122"/>
      <c r="L20" s="773"/>
    </row>
    <row r="21" spans="2:12" s="66" customFormat="1" ht="20.25" customHeight="1">
      <c r="B21" s="769"/>
      <c r="C21" s="770"/>
      <c r="D21" s="121"/>
      <c r="E21" s="122"/>
      <c r="F21" s="786"/>
      <c r="G21" s="114"/>
      <c r="H21" s="769"/>
      <c r="I21" s="770"/>
      <c r="J21" s="121"/>
      <c r="K21" s="122"/>
      <c r="L21" s="773"/>
    </row>
    <row r="22" spans="2:12" s="66" customFormat="1" ht="20.25" customHeight="1">
      <c r="B22" s="769"/>
      <c r="C22" s="770"/>
      <c r="D22" s="121"/>
      <c r="E22" s="122"/>
      <c r="F22" s="786"/>
      <c r="G22" s="114"/>
      <c r="H22" s="769"/>
      <c r="I22" s="770"/>
      <c r="J22" s="121"/>
      <c r="K22" s="122"/>
      <c r="L22" s="773"/>
    </row>
    <row r="23" spans="2:12" s="66" customFormat="1" ht="20.25" customHeight="1" thickBot="1">
      <c r="B23" s="771"/>
      <c r="C23" s="772"/>
      <c r="D23" s="123"/>
      <c r="E23" s="124"/>
      <c r="F23" s="787"/>
      <c r="G23" s="114"/>
      <c r="H23" s="771"/>
      <c r="I23" s="772"/>
      <c r="J23" s="123"/>
      <c r="K23" s="124"/>
      <c r="L23" s="774"/>
    </row>
    <row r="24" spans="2:12" s="66" customFormat="1" ht="20.25" customHeight="1">
      <c r="B24" s="134"/>
      <c r="C24" s="134"/>
      <c r="D24" s="134"/>
      <c r="E24" s="135"/>
      <c r="F24" s="136"/>
      <c r="G24" s="129"/>
      <c r="H24" s="125"/>
      <c r="I24" s="137"/>
      <c r="J24" s="138"/>
      <c r="K24" s="138"/>
      <c r="L24" s="139"/>
    </row>
    <row r="25" spans="2:12" s="66" customFormat="1" ht="20.25" customHeight="1">
      <c r="B25" s="47" t="s">
        <v>62</v>
      </c>
      <c r="C25" s="134"/>
      <c r="D25" s="134"/>
      <c r="E25" s="135"/>
      <c r="F25" s="136"/>
      <c r="G25" s="129"/>
      <c r="H25" s="47" t="s">
        <v>62</v>
      </c>
      <c r="I25" s="137"/>
      <c r="J25" s="138"/>
      <c r="K25" s="138"/>
      <c r="L25" s="139"/>
    </row>
    <row r="26" spans="2:12" s="66" customFormat="1" ht="20.25" customHeight="1" thickBot="1">
      <c r="B26" s="130" t="s">
        <v>212</v>
      </c>
      <c r="C26" s="129"/>
      <c r="D26" s="114"/>
      <c r="E26" s="114"/>
      <c r="F26" s="114"/>
      <c r="G26" s="129"/>
      <c r="H26" s="130" t="s">
        <v>229</v>
      </c>
      <c r="I26" s="129"/>
      <c r="J26" s="114"/>
      <c r="K26" s="114"/>
      <c r="L26" s="114"/>
    </row>
    <row r="27" spans="2:12" s="66" customFormat="1" ht="20.25" customHeight="1">
      <c r="B27" s="777" t="s">
        <v>2</v>
      </c>
      <c r="C27" s="778"/>
      <c r="D27" s="781" t="s">
        <v>64</v>
      </c>
      <c r="E27" s="783" t="s">
        <v>76</v>
      </c>
      <c r="F27" s="784"/>
      <c r="G27" s="114"/>
      <c r="H27" s="777" t="s">
        <v>2</v>
      </c>
      <c r="I27" s="778"/>
      <c r="J27" s="781" t="s">
        <v>64</v>
      </c>
      <c r="K27" s="783" t="s">
        <v>76</v>
      </c>
      <c r="L27" s="784"/>
    </row>
    <row r="28" spans="2:12" s="66" customFormat="1" ht="20.25" customHeight="1" thickBot="1">
      <c r="B28" s="779"/>
      <c r="C28" s="780"/>
      <c r="D28" s="782"/>
      <c r="E28" s="132" t="s">
        <v>65</v>
      </c>
      <c r="F28" s="133" t="s">
        <v>66</v>
      </c>
      <c r="G28" s="114"/>
      <c r="H28" s="779"/>
      <c r="I28" s="780"/>
      <c r="J28" s="782"/>
      <c r="K28" s="132" t="s">
        <v>65</v>
      </c>
      <c r="L28" s="133" t="s">
        <v>66</v>
      </c>
    </row>
    <row r="29" spans="2:12" s="66" customFormat="1" ht="20.25" customHeight="1">
      <c r="B29" s="775" t="s">
        <v>67</v>
      </c>
      <c r="C29" s="776"/>
      <c r="D29" s="119" t="s">
        <v>40</v>
      </c>
      <c r="E29" s="120"/>
      <c r="F29" s="773"/>
      <c r="G29" s="114"/>
      <c r="H29" s="775" t="s">
        <v>67</v>
      </c>
      <c r="I29" s="776"/>
      <c r="J29" s="119" t="s">
        <v>40</v>
      </c>
      <c r="K29" s="120"/>
      <c r="L29" s="773"/>
    </row>
    <row r="30" spans="2:12" s="66" customFormat="1" ht="20.25" customHeight="1">
      <c r="B30" s="769"/>
      <c r="C30" s="770"/>
      <c r="D30" s="121"/>
      <c r="E30" s="122"/>
      <c r="F30" s="773"/>
      <c r="G30" s="114"/>
      <c r="H30" s="769"/>
      <c r="I30" s="770"/>
      <c r="J30" s="121"/>
      <c r="K30" s="122"/>
      <c r="L30" s="773"/>
    </row>
    <row r="31" spans="2:12" s="66" customFormat="1" ht="20.25" customHeight="1">
      <c r="B31" s="769"/>
      <c r="C31" s="770"/>
      <c r="D31" s="121"/>
      <c r="E31" s="122"/>
      <c r="F31" s="773"/>
      <c r="G31" s="114"/>
      <c r="H31" s="769"/>
      <c r="I31" s="770"/>
      <c r="J31" s="121"/>
      <c r="K31" s="122"/>
      <c r="L31" s="773"/>
    </row>
    <row r="32" spans="2:12" s="66" customFormat="1" ht="20.25" customHeight="1">
      <c r="B32" s="769"/>
      <c r="C32" s="770"/>
      <c r="D32" s="121"/>
      <c r="E32" s="122"/>
      <c r="F32" s="773"/>
      <c r="G32" s="114"/>
      <c r="H32" s="769"/>
      <c r="I32" s="770"/>
      <c r="J32" s="121"/>
      <c r="K32" s="122"/>
      <c r="L32" s="773"/>
    </row>
    <row r="33" spans="2:12" s="66" customFormat="1" ht="20.25" customHeight="1" thickBot="1">
      <c r="B33" s="771"/>
      <c r="C33" s="772"/>
      <c r="D33" s="123"/>
      <c r="E33" s="124"/>
      <c r="F33" s="774"/>
      <c r="G33" s="114"/>
      <c r="H33" s="771"/>
      <c r="I33" s="772"/>
      <c r="J33" s="123"/>
      <c r="K33" s="124"/>
      <c r="L33" s="774"/>
    </row>
    <row r="34" spans="2:12" s="66" customFormat="1" ht="20.25" customHeight="1">
      <c r="B34" s="599"/>
      <c r="C34" s="599"/>
      <c r="D34" s="599"/>
      <c r="E34" s="598"/>
      <c r="F34" s="600"/>
      <c r="G34" s="114"/>
      <c r="H34" s="597"/>
      <c r="I34" s="597"/>
      <c r="J34" s="597"/>
      <c r="K34" s="598"/>
      <c r="L34" s="601"/>
    </row>
    <row r="35" spans="2:12" ht="13.5" customHeight="1">
      <c r="B35" s="82"/>
      <c r="C35" s="82"/>
      <c r="D35" s="82"/>
      <c r="E35" s="83"/>
      <c r="F35" s="84"/>
      <c r="G35" s="62"/>
      <c r="H35" s="62"/>
      <c r="I35" s="62"/>
      <c r="J35" s="62"/>
      <c r="K35" s="62"/>
      <c r="L35" s="62"/>
    </row>
    <row r="36" spans="2:12" ht="13.5" customHeight="1">
      <c r="B36" s="44" t="s">
        <v>69</v>
      </c>
      <c r="C36" s="62" t="s">
        <v>46</v>
      </c>
      <c r="D36" s="62"/>
      <c r="E36" s="62"/>
      <c r="F36" s="62"/>
      <c r="G36" s="62"/>
      <c r="H36" s="19"/>
      <c r="I36" s="733"/>
      <c r="J36" s="733"/>
      <c r="K36" s="733"/>
      <c r="L36" s="733"/>
    </row>
    <row r="37" spans="2:12" ht="13.5" customHeight="1">
      <c r="B37" s="43" t="s">
        <v>69</v>
      </c>
      <c r="C37" s="62" t="s">
        <v>70</v>
      </c>
      <c r="D37" s="62"/>
      <c r="E37" s="62"/>
      <c r="F37" s="62"/>
      <c r="G37" s="52"/>
      <c r="H37" s="19"/>
      <c r="I37" s="733"/>
      <c r="J37" s="733"/>
      <c r="K37" s="733"/>
      <c r="L37" s="733"/>
    </row>
    <row r="38" spans="2:12" ht="13.5" customHeight="1">
      <c r="B38" s="19" t="s">
        <v>69</v>
      </c>
      <c r="C38" s="733" t="s">
        <v>44</v>
      </c>
      <c r="D38" s="733"/>
      <c r="E38" s="733"/>
      <c r="F38" s="733"/>
      <c r="G38" s="61"/>
      <c r="H38" s="16"/>
      <c r="I38" s="733"/>
      <c r="J38" s="733"/>
      <c r="K38" s="733"/>
      <c r="L38" s="733"/>
    </row>
    <row r="39" spans="1:12" s="18" customFormat="1" ht="13.5" customHeight="1">
      <c r="A39" s="15"/>
      <c r="B39" s="19" t="s">
        <v>69</v>
      </c>
      <c r="C39" s="733" t="s">
        <v>181</v>
      </c>
      <c r="D39" s="733"/>
      <c r="E39" s="733"/>
      <c r="F39" s="733"/>
      <c r="G39" s="52"/>
      <c r="H39" s="59"/>
      <c r="I39" s="726"/>
      <c r="J39" s="726"/>
      <c r="K39" s="726"/>
      <c r="L39" s="726"/>
    </row>
    <row r="40" spans="2:12" s="18" customFormat="1" ht="13.5" customHeight="1">
      <c r="B40" s="16" t="s">
        <v>69</v>
      </c>
      <c r="C40" s="733" t="s">
        <v>174</v>
      </c>
      <c r="D40" s="733"/>
      <c r="E40" s="733"/>
      <c r="F40" s="733"/>
      <c r="G40" s="53"/>
      <c r="H40" s="56"/>
      <c r="I40" s="56"/>
      <c r="J40" s="56"/>
      <c r="K40" s="56"/>
      <c r="L40" s="56"/>
    </row>
    <row r="41" spans="2:12" s="18" customFormat="1" ht="13.5" customHeight="1">
      <c r="B41" s="59" t="s">
        <v>69</v>
      </c>
      <c r="C41" s="726" t="s">
        <v>47</v>
      </c>
      <c r="D41" s="726"/>
      <c r="E41" s="726"/>
      <c r="F41" s="726"/>
      <c r="G41" s="56"/>
      <c r="H41" s="57"/>
      <c r="I41" s="57"/>
      <c r="J41" s="57"/>
      <c r="K41" s="57"/>
      <c r="L41" s="57"/>
    </row>
    <row r="42" spans="2:7" s="18" customFormat="1" ht="14.25" customHeight="1">
      <c r="B42" s="16" t="s">
        <v>69</v>
      </c>
      <c r="C42" s="61" t="s">
        <v>60</v>
      </c>
      <c r="D42" s="56"/>
      <c r="E42" s="56"/>
      <c r="F42" s="56"/>
      <c r="G42" s="57"/>
    </row>
    <row r="43" spans="1:7" ht="12" customHeight="1">
      <c r="A43" s="18"/>
      <c r="B43" s="19" t="s">
        <v>69</v>
      </c>
      <c r="C43" s="85" t="s">
        <v>256</v>
      </c>
      <c r="D43" s="57"/>
      <c r="E43" s="57"/>
      <c r="F43" s="57"/>
      <c r="G43" s="18"/>
    </row>
    <row r="44" spans="1:14" ht="12" customHeight="1" thickBot="1">
      <c r="A44" s="18"/>
      <c r="B44" s="59" t="s">
        <v>3</v>
      </c>
      <c r="C44" s="726" t="s">
        <v>43</v>
      </c>
      <c r="D44" s="726"/>
      <c r="E44" s="726"/>
      <c r="F44" s="726"/>
      <c r="G44" s="726"/>
      <c r="H44" s="726"/>
      <c r="I44" s="726"/>
      <c r="J44" s="726"/>
      <c r="K44" s="726"/>
      <c r="L44" s="726"/>
      <c r="M44" s="726"/>
      <c r="N44" s="726"/>
    </row>
    <row r="45" spans="2:12" ht="12.75" customHeight="1">
      <c r="B45" s="59"/>
      <c r="C45" s="53"/>
      <c r="D45" s="53"/>
      <c r="E45" s="53"/>
      <c r="F45" s="53"/>
      <c r="K45" s="643" t="s">
        <v>53</v>
      </c>
      <c r="L45" s="644"/>
    </row>
    <row r="46" spans="11:12" ht="12.75" thickBot="1">
      <c r="K46" s="645"/>
      <c r="L46" s="646"/>
    </row>
  </sheetData>
  <sheetProtection/>
  <mergeCells count="67">
    <mergeCell ref="B3:L3"/>
    <mergeCell ref="E6:F6"/>
    <mergeCell ref="B7:C8"/>
    <mergeCell ref="D7:D8"/>
    <mergeCell ref="E7:F7"/>
    <mergeCell ref="H7:I8"/>
    <mergeCell ref="J7:J8"/>
    <mergeCell ref="K7:L7"/>
    <mergeCell ref="B9:C9"/>
    <mergeCell ref="F9:F13"/>
    <mergeCell ref="H9:I9"/>
    <mergeCell ref="L9:L13"/>
    <mergeCell ref="B10:C10"/>
    <mergeCell ref="H10:I10"/>
    <mergeCell ref="B11:C11"/>
    <mergeCell ref="H11:I11"/>
    <mergeCell ref="B12:C12"/>
    <mergeCell ref="H12:I12"/>
    <mergeCell ref="H21:I21"/>
    <mergeCell ref="B22:C22"/>
    <mergeCell ref="B13:C13"/>
    <mergeCell ref="H13:I13"/>
    <mergeCell ref="E16:F16"/>
    <mergeCell ref="B17:C18"/>
    <mergeCell ref="D17:D18"/>
    <mergeCell ref="E17:F17"/>
    <mergeCell ref="H17:I18"/>
    <mergeCell ref="K45:L46"/>
    <mergeCell ref="C44:N44"/>
    <mergeCell ref="I37:L37"/>
    <mergeCell ref="C38:F38"/>
    <mergeCell ref="I38:L38"/>
    <mergeCell ref="K17:L17"/>
    <mergeCell ref="B19:C19"/>
    <mergeCell ref="F19:F23"/>
    <mergeCell ref="H19:I19"/>
    <mergeCell ref="L19:L23"/>
    <mergeCell ref="K27:L27"/>
    <mergeCell ref="B29:C29"/>
    <mergeCell ref="H22:I22"/>
    <mergeCell ref="B23:C23"/>
    <mergeCell ref="H23:I23"/>
    <mergeCell ref="J17:J18"/>
    <mergeCell ref="J27:J28"/>
    <mergeCell ref="B20:C20"/>
    <mergeCell ref="H20:I20"/>
    <mergeCell ref="B21:C21"/>
    <mergeCell ref="L29:L33"/>
    <mergeCell ref="B30:C30"/>
    <mergeCell ref="C39:F39"/>
    <mergeCell ref="I39:L39"/>
    <mergeCell ref="C40:F40"/>
    <mergeCell ref="B27:C28"/>
    <mergeCell ref="D27:D28"/>
    <mergeCell ref="E27:F27"/>
    <mergeCell ref="H27:I28"/>
    <mergeCell ref="H32:I32"/>
    <mergeCell ref="H30:I30"/>
    <mergeCell ref="B32:C32"/>
    <mergeCell ref="C41:F41"/>
    <mergeCell ref="I36:L36"/>
    <mergeCell ref="B31:C31"/>
    <mergeCell ref="H31:I31"/>
    <mergeCell ref="B33:C33"/>
    <mergeCell ref="H33:I33"/>
    <mergeCell ref="F29:F33"/>
    <mergeCell ref="H29:I29"/>
  </mergeCells>
  <printOptions horizontalCentered="1"/>
  <pageMargins left="0.7480314960629921" right="0.7480314960629921" top="0.984251968503937" bottom="0.984251968503937" header="0.5118110236220472" footer="0.5118110236220472"/>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sheetPr>
    <pageSetUpPr fitToPage="1"/>
  </sheetPr>
  <dimension ref="A1:DV99"/>
  <sheetViews>
    <sheetView showGridLines="0" view="pageBreakPreview" zoomScale="85" zoomScaleNormal="85" zoomScaleSheetLayoutView="85" workbookViewId="0" topLeftCell="A61">
      <selection activeCell="M111" sqref="M111"/>
    </sheetView>
  </sheetViews>
  <sheetFormatPr defaultColWidth="9.00390625" defaultRowHeight="13.5"/>
  <cols>
    <col min="1" max="1" width="2.25390625" style="159" customWidth="1"/>
    <col min="2" max="2" width="3.625" style="159" customWidth="1"/>
    <col min="3" max="3" width="2.75390625" style="159" customWidth="1"/>
    <col min="4" max="5" width="2.375" style="159" customWidth="1"/>
    <col min="6" max="6" width="25.625" style="159" customWidth="1"/>
    <col min="7" max="28" width="12.00390625" style="159" customWidth="1"/>
    <col min="29" max="29" width="3.75390625" style="159" customWidth="1"/>
    <col min="30" max="30" width="12.25390625" style="159" customWidth="1"/>
    <col min="31" max="31" width="10.25390625" style="159" customWidth="1"/>
    <col min="32" max="16384" width="9.00390625" style="159" customWidth="1"/>
  </cols>
  <sheetData>
    <row r="1" ht="18.75" customHeight="1">
      <c r="B1" s="160" t="s">
        <v>192</v>
      </c>
    </row>
    <row r="2" ht="18.75" customHeight="1">
      <c r="B2" s="160"/>
    </row>
    <row r="3" spans="2:29" s="517" customFormat="1" ht="24.75" customHeight="1">
      <c r="B3" s="835" t="s">
        <v>205</v>
      </c>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518"/>
    </row>
    <row r="4" spans="1:28" ht="12" thickBot="1">
      <c r="A4" s="161"/>
      <c r="B4" s="161"/>
      <c r="C4" s="161"/>
      <c r="D4" s="161"/>
      <c r="E4" s="161"/>
      <c r="F4" s="161"/>
      <c r="G4" s="161"/>
      <c r="H4" s="161"/>
      <c r="I4" s="162"/>
      <c r="J4" s="162"/>
      <c r="K4" s="162"/>
      <c r="L4" s="162"/>
      <c r="M4" s="162"/>
      <c r="N4" s="162"/>
      <c r="O4" s="162"/>
      <c r="P4" s="162"/>
      <c r="Q4" s="162"/>
      <c r="R4" s="162"/>
      <c r="S4" s="162"/>
      <c r="T4" s="162"/>
      <c r="U4" s="162"/>
      <c r="V4" s="162"/>
      <c r="W4" s="162"/>
      <c r="X4" s="162"/>
      <c r="Y4" s="162"/>
      <c r="Z4" s="162"/>
      <c r="AA4" s="162"/>
      <c r="AB4" s="163" t="s">
        <v>80</v>
      </c>
    </row>
    <row r="5" spans="1:28" ht="14.25" customHeight="1">
      <c r="A5" s="161"/>
      <c r="B5" s="822" t="s">
        <v>81</v>
      </c>
      <c r="C5" s="823"/>
      <c r="D5" s="823"/>
      <c r="E5" s="823"/>
      <c r="F5" s="823"/>
      <c r="G5" s="823"/>
      <c r="H5" s="825"/>
      <c r="I5" s="822" t="s">
        <v>186</v>
      </c>
      <c r="J5" s="823"/>
      <c r="K5" s="823"/>
      <c r="L5" s="823"/>
      <c r="M5" s="824" t="s">
        <v>187</v>
      </c>
      <c r="N5" s="823"/>
      <c r="O5" s="823"/>
      <c r="P5" s="823"/>
      <c r="Q5" s="823"/>
      <c r="R5" s="823"/>
      <c r="S5" s="823"/>
      <c r="T5" s="823"/>
      <c r="U5" s="823"/>
      <c r="V5" s="823"/>
      <c r="W5" s="823"/>
      <c r="X5" s="823"/>
      <c r="Y5" s="823"/>
      <c r="Z5" s="823"/>
      <c r="AA5" s="825"/>
      <c r="AB5" s="832" t="s">
        <v>82</v>
      </c>
    </row>
    <row r="6" spans="2:28" ht="15.75" customHeight="1">
      <c r="B6" s="826"/>
      <c r="C6" s="827"/>
      <c r="D6" s="827"/>
      <c r="E6" s="827"/>
      <c r="F6" s="827"/>
      <c r="G6" s="827"/>
      <c r="H6" s="828"/>
      <c r="I6" s="519" t="s">
        <v>6</v>
      </c>
      <c r="J6" s="520" t="s">
        <v>7</v>
      </c>
      <c r="K6" s="520" t="s">
        <v>8</v>
      </c>
      <c r="L6" s="521" t="s">
        <v>9</v>
      </c>
      <c r="M6" s="522" t="s">
        <v>10</v>
      </c>
      <c r="N6" s="520" t="s">
        <v>11</v>
      </c>
      <c r="O6" s="520" t="s">
        <v>12</v>
      </c>
      <c r="P6" s="520" t="s">
        <v>13</v>
      </c>
      <c r="Q6" s="520" t="s">
        <v>14</v>
      </c>
      <c r="R6" s="520" t="s">
        <v>15</v>
      </c>
      <c r="S6" s="520" t="s">
        <v>16</v>
      </c>
      <c r="T6" s="520" t="s">
        <v>22</v>
      </c>
      <c r="U6" s="520" t="s">
        <v>30</v>
      </c>
      <c r="V6" s="520" t="s">
        <v>31</v>
      </c>
      <c r="W6" s="520" t="s">
        <v>32</v>
      </c>
      <c r="X6" s="520" t="s">
        <v>48</v>
      </c>
      <c r="Y6" s="520" t="s">
        <v>49</v>
      </c>
      <c r="Z6" s="520" t="s">
        <v>50</v>
      </c>
      <c r="AA6" s="523" t="s">
        <v>51</v>
      </c>
      <c r="AB6" s="833"/>
    </row>
    <row r="7" spans="2:28" ht="15.75" customHeight="1" thickBot="1">
      <c r="B7" s="829"/>
      <c r="C7" s="830"/>
      <c r="D7" s="830"/>
      <c r="E7" s="830"/>
      <c r="F7" s="830"/>
      <c r="G7" s="830"/>
      <c r="H7" s="831"/>
      <c r="I7" s="524" t="s">
        <v>83</v>
      </c>
      <c r="J7" s="525" t="s">
        <v>83</v>
      </c>
      <c r="K7" s="525" t="s">
        <v>83</v>
      </c>
      <c r="L7" s="526" t="s">
        <v>83</v>
      </c>
      <c r="M7" s="527">
        <v>1</v>
      </c>
      <c r="N7" s="528">
        <v>2</v>
      </c>
      <c r="O7" s="529">
        <v>3</v>
      </c>
      <c r="P7" s="529">
        <v>4</v>
      </c>
      <c r="Q7" s="529">
        <v>5</v>
      </c>
      <c r="R7" s="529">
        <v>6</v>
      </c>
      <c r="S7" s="529">
        <v>7</v>
      </c>
      <c r="T7" s="529">
        <v>8</v>
      </c>
      <c r="U7" s="529">
        <v>9</v>
      </c>
      <c r="V7" s="529">
        <v>10</v>
      </c>
      <c r="W7" s="529">
        <v>11</v>
      </c>
      <c r="X7" s="529">
        <v>12</v>
      </c>
      <c r="Y7" s="529">
        <v>13</v>
      </c>
      <c r="Z7" s="529">
        <v>14</v>
      </c>
      <c r="AA7" s="530">
        <v>15</v>
      </c>
      <c r="AB7" s="834"/>
    </row>
    <row r="8" spans="2:28" ht="15.75" customHeight="1">
      <c r="B8" s="806" t="s">
        <v>84</v>
      </c>
      <c r="C8" s="807"/>
      <c r="D8" s="807"/>
      <c r="E8" s="807"/>
      <c r="F8" s="807"/>
      <c r="G8" s="807"/>
      <c r="H8" s="807"/>
      <c r="I8" s="590" t="s">
        <v>77</v>
      </c>
      <c r="J8" s="591" t="s">
        <v>77</v>
      </c>
      <c r="K8" s="591" t="s">
        <v>77</v>
      </c>
      <c r="L8" s="592" t="s">
        <v>77</v>
      </c>
      <c r="M8" s="593" t="s">
        <v>77</v>
      </c>
      <c r="N8" s="591" t="s">
        <v>77</v>
      </c>
      <c r="O8" s="591" t="s">
        <v>77</v>
      </c>
      <c r="P8" s="591" t="s">
        <v>77</v>
      </c>
      <c r="Q8" s="591" t="s">
        <v>77</v>
      </c>
      <c r="R8" s="591" t="s">
        <v>77</v>
      </c>
      <c r="S8" s="591" t="s">
        <v>77</v>
      </c>
      <c r="T8" s="591" t="s">
        <v>77</v>
      </c>
      <c r="U8" s="591" t="s">
        <v>77</v>
      </c>
      <c r="V8" s="591" t="s">
        <v>77</v>
      </c>
      <c r="W8" s="591" t="s">
        <v>77</v>
      </c>
      <c r="X8" s="591" t="s">
        <v>77</v>
      </c>
      <c r="Y8" s="591" t="s">
        <v>77</v>
      </c>
      <c r="Z8" s="591" t="s">
        <v>77</v>
      </c>
      <c r="AA8" s="595" t="s">
        <v>77</v>
      </c>
      <c r="AB8" s="515">
        <f>SUM(I8:AA8)</f>
        <v>0</v>
      </c>
    </row>
    <row r="9" spans="2:28" ht="15.75" customHeight="1">
      <c r="B9" s="173"/>
      <c r="C9" s="174" t="s">
        <v>54</v>
      </c>
      <c r="D9" s="170"/>
      <c r="E9" s="170"/>
      <c r="F9" s="170"/>
      <c r="G9" s="170"/>
      <c r="H9" s="170"/>
      <c r="I9" s="205" t="s">
        <v>77</v>
      </c>
      <c r="J9" s="206" t="s">
        <v>77</v>
      </c>
      <c r="K9" s="206" t="s">
        <v>77</v>
      </c>
      <c r="L9" s="207" t="s">
        <v>77</v>
      </c>
      <c r="M9" s="175" t="s">
        <v>77</v>
      </c>
      <c r="N9" s="176" t="s">
        <v>77</v>
      </c>
      <c r="O9" s="176" t="s">
        <v>77</v>
      </c>
      <c r="P9" s="176" t="s">
        <v>77</v>
      </c>
      <c r="Q9" s="176" t="s">
        <v>77</v>
      </c>
      <c r="R9" s="176" t="s">
        <v>77</v>
      </c>
      <c r="S9" s="176" t="s">
        <v>77</v>
      </c>
      <c r="T9" s="176" t="s">
        <v>77</v>
      </c>
      <c r="U9" s="176" t="s">
        <v>77</v>
      </c>
      <c r="V9" s="176" t="s">
        <v>77</v>
      </c>
      <c r="W9" s="176" t="s">
        <v>77</v>
      </c>
      <c r="X9" s="176" t="s">
        <v>77</v>
      </c>
      <c r="Y9" s="176" t="s">
        <v>77</v>
      </c>
      <c r="Z9" s="176" t="s">
        <v>77</v>
      </c>
      <c r="AA9" s="177" t="s">
        <v>77</v>
      </c>
      <c r="AB9" s="172">
        <f aca="true" t="shared" si="0" ref="AB9:AB68">SUM(I9:AA9)</f>
        <v>0</v>
      </c>
    </row>
    <row r="10" spans="2:28" ht="15.75" customHeight="1">
      <c r="B10" s="173"/>
      <c r="C10" s="178"/>
      <c r="D10" s="801" t="s">
        <v>208</v>
      </c>
      <c r="E10" s="802"/>
      <c r="F10" s="802"/>
      <c r="G10" s="802"/>
      <c r="H10" s="802"/>
      <c r="I10" s="213" t="s">
        <v>77</v>
      </c>
      <c r="J10" s="378" t="s">
        <v>29</v>
      </c>
      <c r="K10" s="378" t="s">
        <v>29</v>
      </c>
      <c r="L10" s="379" t="s">
        <v>29</v>
      </c>
      <c r="M10" s="545">
        <v>17305</v>
      </c>
      <c r="N10" s="546">
        <v>16631</v>
      </c>
      <c r="O10" s="547">
        <v>16085</v>
      </c>
      <c r="P10" s="547">
        <v>15481</v>
      </c>
      <c r="Q10" s="547">
        <v>14961</v>
      </c>
      <c r="R10" s="547">
        <v>14961</v>
      </c>
      <c r="S10" s="547">
        <v>14961</v>
      </c>
      <c r="T10" s="547">
        <v>14961</v>
      </c>
      <c r="U10" s="547">
        <v>14961</v>
      </c>
      <c r="V10" s="547">
        <v>14961</v>
      </c>
      <c r="W10" s="547">
        <v>14961</v>
      </c>
      <c r="X10" s="547">
        <v>14961</v>
      </c>
      <c r="Y10" s="547">
        <v>14961</v>
      </c>
      <c r="Z10" s="547">
        <v>14961</v>
      </c>
      <c r="AA10" s="548">
        <v>14961</v>
      </c>
      <c r="AB10" s="594">
        <f t="shared" si="0"/>
        <v>230073</v>
      </c>
    </row>
    <row r="11" spans="2:28" ht="15.75" customHeight="1">
      <c r="B11" s="173"/>
      <c r="C11" s="186"/>
      <c r="D11" s="803" t="s">
        <v>209</v>
      </c>
      <c r="E11" s="804"/>
      <c r="F11" s="804"/>
      <c r="G11" s="804"/>
      <c r="H11" s="804"/>
      <c r="I11" s="187" t="s">
        <v>29</v>
      </c>
      <c r="J11" s="190" t="s">
        <v>29</v>
      </c>
      <c r="K11" s="190" t="s">
        <v>29</v>
      </c>
      <c r="L11" s="189" t="s">
        <v>29</v>
      </c>
      <c r="M11" s="549">
        <v>3460</v>
      </c>
      <c r="N11" s="550">
        <v>3421</v>
      </c>
      <c r="O11" s="551">
        <v>3342</v>
      </c>
      <c r="P11" s="551">
        <v>3311</v>
      </c>
      <c r="Q11" s="551">
        <v>3289</v>
      </c>
      <c r="R11" s="551">
        <v>3289</v>
      </c>
      <c r="S11" s="551">
        <v>3289</v>
      </c>
      <c r="T11" s="551">
        <v>3289</v>
      </c>
      <c r="U11" s="551">
        <v>3289</v>
      </c>
      <c r="V11" s="551">
        <v>3289</v>
      </c>
      <c r="W11" s="551">
        <v>3289</v>
      </c>
      <c r="X11" s="551">
        <v>3289</v>
      </c>
      <c r="Y11" s="551">
        <v>3289</v>
      </c>
      <c r="Z11" s="551">
        <v>3289</v>
      </c>
      <c r="AA11" s="565">
        <v>3289</v>
      </c>
      <c r="AB11" s="515">
        <f t="shared" si="0"/>
        <v>49713</v>
      </c>
    </row>
    <row r="12" spans="2:28" ht="15.75" customHeight="1">
      <c r="B12" s="173"/>
      <c r="C12" s="801" t="s">
        <v>55</v>
      </c>
      <c r="D12" s="802"/>
      <c r="E12" s="802"/>
      <c r="F12" s="802"/>
      <c r="G12" s="802"/>
      <c r="H12" s="805"/>
      <c r="I12" s="205" t="s">
        <v>77</v>
      </c>
      <c r="J12" s="206" t="s">
        <v>77</v>
      </c>
      <c r="K12" s="206" t="s">
        <v>77</v>
      </c>
      <c r="L12" s="207" t="s">
        <v>77</v>
      </c>
      <c r="M12" s="175" t="s">
        <v>77</v>
      </c>
      <c r="N12" s="176" t="s">
        <v>77</v>
      </c>
      <c r="O12" s="176" t="s">
        <v>77</v>
      </c>
      <c r="P12" s="176" t="s">
        <v>77</v>
      </c>
      <c r="Q12" s="176" t="s">
        <v>77</v>
      </c>
      <c r="R12" s="176" t="s">
        <v>77</v>
      </c>
      <c r="S12" s="176" t="s">
        <v>77</v>
      </c>
      <c r="T12" s="176" t="s">
        <v>77</v>
      </c>
      <c r="U12" s="176" t="s">
        <v>77</v>
      </c>
      <c r="V12" s="176" t="s">
        <v>77</v>
      </c>
      <c r="W12" s="176" t="s">
        <v>77</v>
      </c>
      <c r="X12" s="176" t="s">
        <v>77</v>
      </c>
      <c r="Y12" s="176" t="s">
        <v>77</v>
      </c>
      <c r="Z12" s="176" t="s">
        <v>77</v>
      </c>
      <c r="AA12" s="596" t="s">
        <v>77</v>
      </c>
      <c r="AB12" s="349">
        <f t="shared" si="0"/>
        <v>0</v>
      </c>
    </row>
    <row r="13" spans="2:28" ht="15.75" customHeight="1">
      <c r="B13" s="173"/>
      <c r="C13" s="178"/>
      <c r="D13" s="194" t="s">
        <v>210</v>
      </c>
      <c r="E13" s="194"/>
      <c r="F13" s="194"/>
      <c r="G13" s="194"/>
      <c r="H13" s="194"/>
      <c r="I13" s="213" t="s">
        <v>29</v>
      </c>
      <c r="J13" s="378" t="s">
        <v>29</v>
      </c>
      <c r="K13" s="378" t="s">
        <v>29</v>
      </c>
      <c r="L13" s="379" t="s">
        <v>29</v>
      </c>
      <c r="M13" s="545">
        <v>3793</v>
      </c>
      <c r="N13" s="546">
        <v>3750</v>
      </c>
      <c r="O13" s="547">
        <v>3627</v>
      </c>
      <c r="P13" s="547">
        <v>3593</v>
      </c>
      <c r="Q13" s="547">
        <v>3570</v>
      </c>
      <c r="R13" s="547">
        <v>3570</v>
      </c>
      <c r="S13" s="547">
        <v>3570</v>
      </c>
      <c r="T13" s="547">
        <v>3570</v>
      </c>
      <c r="U13" s="547">
        <v>3570</v>
      </c>
      <c r="V13" s="547">
        <v>3570</v>
      </c>
      <c r="W13" s="547">
        <v>3570</v>
      </c>
      <c r="X13" s="547">
        <v>3570</v>
      </c>
      <c r="Y13" s="547">
        <v>3570</v>
      </c>
      <c r="Z13" s="547">
        <v>3570</v>
      </c>
      <c r="AA13" s="548">
        <v>3570</v>
      </c>
      <c r="AB13" s="217">
        <f t="shared" si="0"/>
        <v>54033</v>
      </c>
    </row>
    <row r="14" spans="2:28" ht="15.75" customHeight="1">
      <c r="B14" s="173"/>
      <c r="C14" s="178"/>
      <c r="D14" s="321" t="s">
        <v>211</v>
      </c>
      <c r="E14" s="196"/>
      <c r="F14" s="196"/>
      <c r="G14" s="196"/>
      <c r="H14" s="322"/>
      <c r="I14" s="187" t="s">
        <v>29</v>
      </c>
      <c r="J14" s="190" t="s">
        <v>29</v>
      </c>
      <c r="K14" s="190" t="s">
        <v>29</v>
      </c>
      <c r="L14" s="189" t="s">
        <v>29</v>
      </c>
      <c r="M14" s="549">
        <v>1018</v>
      </c>
      <c r="N14" s="550">
        <v>1007</v>
      </c>
      <c r="O14" s="551">
        <v>999</v>
      </c>
      <c r="P14" s="551">
        <v>990</v>
      </c>
      <c r="Q14" s="551">
        <v>984</v>
      </c>
      <c r="R14" s="551">
        <v>984</v>
      </c>
      <c r="S14" s="551">
        <v>984</v>
      </c>
      <c r="T14" s="551">
        <v>984</v>
      </c>
      <c r="U14" s="551">
        <v>984</v>
      </c>
      <c r="V14" s="551">
        <v>984</v>
      </c>
      <c r="W14" s="551">
        <v>984</v>
      </c>
      <c r="X14" s="551">
        <v>984</v>
      </c>
      <c r="Y14" s="551">
        <v>984</v>
      </c>
      <c r="Z14" s="551">
        <v>984</v>
      </c>
      <c r="AA14" s="542">
        <v>984</v>
      </c>
      <c r="AB14" s="562">
        <f>SUM(I14:AA14)</f>
        <v>14838</v>
      </c>
    </row>
    <row r="15" spans="2:28" ht="15.75" customHeight="1">
      <c r="B15" s="173"/>
      <c r="C15" s="178"/>
      <c r="D15" s="321" t="s">
        <v>214</v>
      </c>
      <c r="E15" s="196"/>
      <c r="F15" s="196"/>
      <c r="G15" s="196"/>
      <c r="H15" s="196"/>
      <c r="I15" s="187" t="s">
        <v>29</v>
      </c>
      <c r="J15" s="190" t="s">
        <v>29</v>
      </c>
      <c r="K15" s="190" t="s">
        <v>29</v>
      </c>
      <c r="L15" s="189" t="s">
        <v>29</v>
      </c>
      <c r="M15" s="552">
        <v>600</v>
      </c>
      <c r="N15" s="553">
        <v>593</v>
      </c>
      <c r="O15" s="554">
        <v>588</v>
      </c>
      <c r="P15" s="554">
        <v>583</v>
      </c>
      <c r="Q15" s="554">
        <v>579</v>
      </c>
      <c r="R15" s="554">
        <v>579</v>
      </c>
      <c r="S15" s="554">
        <v>579</v>
      </c>
      <c r="T15" s="554">
        <v>579</v>
      </c>
      <c r="U15" s="554">
        <v>579</v>
      </c>
      <c r="V15" s="554">
        <v>579</v>
      </c>
      <c r="W15" s="554">
        <v>579</v>
      </c>
      <c r="X15" s="554">
        <v>579</v>
      </c>
      <c r="Y15" s="554">
        <v>579</v>
      </c>
      <c r="Z15" s="554">
        <v>579</v>
      </c>
      <c r="AA15" s="543">
        <v>579</v>
      </c>
      <c r="AB15" s="562">
        <f>SUM(I15:AA15)</f>
        <v>8733</v>
      </c>
    </row>
    <row r="16" spans="2:28" ht="15.75" customHeight="1">
      <c r="B16" s="173"/>
      <c r="C16" s="197"/>
      <c r="D16" s="198" t="s">
        <v>213</v>
      </c>
      <c r="E16" s="198"/>
      <c r="F16" s="198"/>
      <c r="G16" s="198"/>
      <c r="H16" s="292"/>
      <c r="I16" s="187" t="s">
        <v>29</v>
      </c>
      <c r="J16" s="190" t="s">
        <v>29</v>
      </c>
      <c r="K16" s="190" t="s">
        <v>29</v>
      </c>
      <c r="L16" s="189" t="s">
        <v>29</v>
      </c>
      <c r="M16" s="549">
        <v>78</v>
      </c>
      <c r="N16" s="550">
        <v>77</v>
      </c>
      <c r="O16" s="551">
        <v>76</v>
      </c>
      <c r="P16" s="551">
        <v>75</v>
      </c>
      <c r="Q16" s="551">
        <v>75</v>
      </c>
      <c r="R16" s="551">
        <v>75</v>
      </c>
      <c r="S16" s="551">
        <v>75</v>
      </c>
      <c r="T16" s="551">
        <v>75</v>
      </c>
      <c r="U16" s="551">
        <v>75</v>
      </c>
      <c r="V16" s="551">
        <v>75</v>
      </c>
      <c r="W16" s="551">
        <v>75</v>
      </c>
      <c r="X16" s="551">
        <v>75</v>
      </c>
      <c r="Y16" s="551">
        <v>75</v>
      </c>
      <c r="Z16" s="551">
        <v>75</v>
      </c>
      <c r="AA16" s="223">
        <v>75</v>
      </c>
      <c r="AB16" s="515">
        <f t="shared" si="0"/>
        <v>1131</v>
      </c>
    </row>
    <row r="17" spans="2:28" ht="15.75" customHeight="1">
      <c r="B17" s="812" t="s">
        <v>85</v>
      </c>
      <c r="C17" s="200" t="s">
        <v>86</v>
      </c>
      <c r="D17" s="200"/>
      <c r="E17" s="200"/>
      <c r="F17" s="200"/>
      <c r="G17" s="200"/>
      <c r="H17" s="200"/>
      <c r="I17" s="201">
        <f aca="true" t="shared" si="1" ref="I17:AA17">I18+I23</f>
        <v>0</v>
      </c>
      <c r="J17" s="202">
        <f t="shared" si="1"/>
        <v>0</v>
      </c>
      <c r="K17" s="202">
        <f t="shared" si="1"/>
        <v>0</v>
      </c>
      <c r="L17" s="563">
        <f t="shared" si="1"/>
        <v>0</v>
      </c>
      <c r="M17" s="564">
        <f t="shared" si="1"/>
        <v>0</v>
      </c>
      <c r="N17" s="202">
        <f t="shared" si="1"/>
        <v>0</v>
      </c>
      <c r="O17" s="202">
        <f t="shared" si="1"/>
        <v>0</v>
      </c>
      <c r="P17" s="202">
        <f t="shared" si="1"/>
        <v>0</v>
      </c>
      <c r="Q17" s="202">
        <f t="shared" si="1"/>
        <v>0</v>
      </c>
      <c r="R17" s="202">
        <f t="shared" si="1"/>
        <v>0</v>
      </c>
      <c r="S17" s="202">
        <f t="shared" si="1"/>
        <v>0</v>
      </c>
      <c r="T17" s="202">
        <f t="shared" si="1"/>
        <v>0</v>
      </c>
      <c r="U17" s="202">
        <f t="shared" si="1"/>
        <v>0</v>
      </c>
      <c r="V17" s="202">
        <f t="shared" si="1"/>
        <v>0</v>
      </c>
      <c r="W17" s="202">
        <f t="shared" si="1"/>
        <v>0</v>
      </c>
      <c r="X17" s="202">
        <f t="shared" si="1"/>
        <v>0</v>
      </c>
      <c r="Y17" s="202">
        <f t="shared" si="1"/>
        <v>0</v>
      </c>
      <c r="Z17" s="202">
        <f t="shared" si="1"/>
        <v>0</v>
      </c>
      <c r="AA17" s="171">
        <f t="shared" si="1"/>
        <v>0</v>
      </c>
      <c r="AB17" s="172">
        <f t="shared" si="0"/>
        <v>0</v>
      </c>
    </row>
    <row r="18" spans="2:28" ht="15.75" customHeight="1">
      <c r="B18" s="813"/>
      <c r="C18" s="178"/>
      <c r="D18" s="203" t="s">
        <v>87</v>
      </c>
      <c r="E18" s="204"/>
      <c r="F18" s="204"/>
      <c r="G18" s="204"/>
      <c r="H18" s="204"/>
      <c r="I18" s="579">
        <f>SUM(I19:I22)</f>
        <v>0</v>
      </c>
      <c r="J18" s="580">
        <f>SUM(J19:J22)</f>
        <v>0</v>
      </c>
      <c r="K18" s="580">
        <f aca="true" t="shared" si="2" ref="K18:AA18">SUM(K19:K22)</f>
        <v>0</v>
      </c>
      <c r="L18" s="581">
        <f t="shared" si="2"/>
        <v>0</v>
      </c>
      <c r="M18" s="564">
        <f t="shared" si="2"/>
        <v>0</v>
      </c>
      <c r="N18" s="580">
        <f t="shared" si="2"/>
        <v>0</v>
      </c>
      <c r="O18" s="580">
        <f t="shared" si="2"/>
        <v>0</v>
      </c>
      <c r="P18" s="580">
        <f t="shared" si="2"/>
        <v>0</v>
      </c>
      <c r="Q18" s="580">
        <f t="shared" si="2"/>
        <v>0</v>
      </c>
      <c r="R18" s="580">
        <f t="shared" si="2"/>
        <v>0</v>
      </c>
      <c r="S18" s="580">
        <f t="shared" si="2"/>
        <v>0</v>
      </c>
      <c r="T18" s="580">
        <f t="shared" si="2"/>
        <v>0</v>
      </c>
      <c r="U18" s="580">
        <f t="shared" si="2"/>
        <v>0</v>
      </c>
      <c r="V18" s="580">
        <f t="shared" si="2"/>
        <v>0</v>
      </c>
      <c r="W18" s="580">
        <f t="shared" si="2"/>
        <v>0</v>
      </c>
      <c r="X18" s="580">
        <f t="shared" si="2"/>
        <v>0</v>
      </c>
      <c r="Y18" s="580">
        <f t="shared" si="2"/>
        <v>0</v>
      </c>
      <c r="Z18" s="580">
        <f t="shared" si="2"/>
        <v>0</v>
      </c>
      <c r="AA18" s="581">
        <f t="shared" si="2"/>
        <v>0</v>
      </c>
      <c r="AB18" s="349">
        <f t="shared" si="0"/>
        <v>0</v>
      </c>
    </row>
    <row r="19" spans="2:28" ht="15.75" customHeight="1">
      <c r="B19" s="813"/>
      <c r="C19" s="178"/>
      <c r="D19" s="178"/>
      <c r="E19" s="200" t="s">
        <v>222</v>
      </c>
      <c r="F19" s="212"/>
      <c r="G19" s="200"/>
      <c r="H19" s="200"/>
      <c r="I19" s="213"/>
      <c r="J19" s="214"/>
      <c r="K19" s="214"/>
      <c r="L19" s="215"/>
      <c r="M19" s="216" t="s">
        <v>88</v>
      </c>
      <c r="N19" s="183" t="s">
        <v>88</v>
      </c>
      <c r="O19" s="183" t="s">
        <v>88</v>
      </c>
      <c r="P19" s="183" t="s">
        <v>88</v>
      </c>
      <c r="Q19" s="183" t="s">
        <v>88</v>
      </c>
      <c r="R19" s="183" t="s">
        <v>88</v>
      </c>
      <c r="S19" s="183" t="s">
        <v>88</v>
      </c>
      <c r="T19" s="183" t="s">
        <v>88</v>
      </c>
      <c r="U19" s="183" t="s">
        <v>88</v>
      </c>
      <c r="V19" s="183" t="s">
        <v>88</v>
      </c>
      <c r="W19" s="183" t="s">
        <v>88</v>
      </c>
      <c r="X19" s="183" t="s">
        <v>88</v>
      </c>
      <c r="Y19" s="183" t="s">
        <v>88</v>
      </c>
      <c r="Z19" s="183" t="s">
        <v>88</v>
      </c>
      <c r="AA19" s="184" t="s">
        <v>88</v>
      </c>
      <c r="AB19" s="217">
        <f t="shared" si="0"/>
        <v>0</v>
      </c>
    </row>
    <row r="20" spans="2:28" ht="15.75" customHeight="1">
      <c r="B20" s="813"/>
      <c r="C20" s="178"/>
      <c r="D20" s="178"/>
      <c r="E20" s="218" t="s">
        <v>223</v>
      </c>
      <c r="G20" s="218"/>
      <c r="H20" s="218"/>
      <c r="I20" s="187" t="s">
        <v>88</v>
      </c>
      <c r="J20" s="190" t="s">
        <v>88</v>
      </c>
      <c r="K20" s="190" t="s">
        <v>88</v>
      </c>
      <c r="L20" s="189" t="s">
        <v>88</v>
      </c>
      <c r="M20" s="337">
        <f>SUM(M21:M22)</f>
        <v>0</v>
      </c>
      <c r="N20" s="241">
        <f>SUM(N21:N22)</f>
        <v>0</v>
      </c>
      <c r="O20" s="241">
        <f aca="true" t="shared" si="3" ref="O20:AA20">SUM(O21:O22)</f>
        <v>0</v>
      </c>
      <c r="P20" s="241">
        <f t="shared" si="3"/>
        <v>0</v>
      </c>
      <c r="Q20" s="241">
        <f t="shared" si="3"/>
        <v>0</v>
      </c>
      <c r="R20" s="241">
        <f t="shared" si="3"/>
        <v>0</v>
      </c>
      <c r="S20" s="241">
        <f t="shared" si="3"/>
        <v>0</v>
      </c>
      <c r="T20" s="241">
        <f t="shared" si="3"/>
        <v>0</v>
      </c>
      <c r="U20" s="241">
        <f t="shared" si="3"/>
        <v>0</v>
      </c>
      <c r="V20" s="241">
        <f t="shared" si="3"/>
        <v>0</v>
      </c>
      <c r="W20" s="241">
        <f t="shared" si="3"/>
        <v>0</v>
      </c>
      <c r="X20" s="241">
        <f t="shared" si="3"/>
        <v>0</v>
      </c>
      <c r="Y20" s="241">
        <f t="shared" si="3"/>
        <v>0</v>
      </c>
      <c r="Z20" s="241">
        <f t="shared" si="3"/>
        <v>0</v>
      </c>
      <c r="AA20" s="241">
        <f t="shared" si="3"/>
        <v>0</v>
      </c>
      <c r="AB20" s="191">
        <f t="shared" si="0"/>
        <v>0</v>
      </c>
    </row>
    <row r="21" spans="2:28" ht="15.75" customHeight="1">
      <c r="B21" s="813"/>
      <c r="C21" s="178"/>
      <c r="D21" s="178"/>
      <c r="E21" s="218"/>
      <c r="F21" s="196" t="s">
        <v>242</v>
      </c>
      <c r="G21" s="218"/>
      <c r="H21" s="218"/>
      <c r="I21" s="187" t="s">
        <v>88</v>
      </c>
      <c r="J21" s="190" t="s">
        <v>88</v>
      </c>
      <c r="K21" s="190" t="s">
        <v>88</v>
      </c>
      <c r="L21" s="189" t="s">
        <v>88</v>
      </c>
      <c r="M21" s="219"/>
      <c r="N21" s="220"/>
      <c r="O21" s="221"/>
      <c r="P21" s="221"/>
      <c r="Q21" s="221"/>
      <c r="R21" s="221"/>
      <c r="S21" s="221"/>
      <c r="T21" s="221"/>
      <c r="U21" s="221"/>
      <c r="V21" s="221"/>
      <c r="W21" s="221"/>
      <c r="X21" s="221"/>
      <c r="Y21" s="221"/>
      <c r="Z21" s="221"/>
      <c r="AA21" s="222"/>
      <c r="AB21" s="191">
        <f t="shared" si="0"/>
        <v>0</v>
      </c>
    </row>
    <row r="22" spans="2:28" ht="15.75" customHeight="1">
      <c r="B22" s="813"/>
      <c r="C22" s="178"/>
      <c r="D22" s="197"/>
      <c r="E22" s="224"/>
      <c r="F22" s="198" t="s">
        <v>89</v>
      </c>
      <c r="G22" s="224"/>
      <c r="H22" s="224"/>
      <c r="I22" s="225" t="s">
        <v>88</v>
      </c>
      <c r="J22" s="190" t="s">
        <v>88</v>
      </c>
      <c r="K22" s="190" t="s">
        <v>88</v>
      </c>
      <c r="L22" s="189" t="s">
        <v>88</v>
      </c>
      <c r="M22" s="219"/>
      <c r="N22" s="220"/>
      <c r="O22" s="221"/>
      <c r="P22" s="221"/>
      <c r="Q22" s="221"/>
      <c r="R22" s="221"/>
      <c r="S22" s="221"/>
      <c r="T22" s="221"/>
      <c r="U22" s="221"/>
      <c r="V22" s="221"/>
      <c r="W22" s="221"/>
      <c r="X22" s="221"/>
      <c r="Y22" s="221"/>
      <c r="Z22" s="221"/>
      <c r="AA22" s="222"/>
      <c r="AB22" s="223">
        <f t="shared" si="0"/>
        <v>0</v>
      </c>
    </row>
    <row r="23" spans="2:28" ht="15.75" customHeight="1">
      <c r="B23" s="813"/>
      <c r="C23" s="178"/>
      <c r="D23" s="807" t="s">
        <v>260</v>
      </c>
      <c r="E23" s="807"/>
      <c r="F23" s="807"/>
      <c r="G23" s="807"/>
      <c r="H23" s="815"/>
      <c r="I23" s="516">
        <v>0</v>
      </c>
      <c r="J23" s="557">
        <v>0</v>
      </c>
      <c r="K23" s="557">
        <v>0</v>
      </c>
      <c r="L23" s="558">
        <v>0</v>
      </c>
      <c r="M23" s="208">
        <f aca="true" t="shared" si="4" ref="M23:AA23">M27+M31</f>
        <v>0</v>
      </c>
      <c r="N23" s="280">
        <f t="shared" si="4"/>
        <v>0</v>
      </c>
      <c r="O23" s="280">
        <f t="shared" si="4"/>
        <v>0</v>
      </c>
      <c r="P23" s="280">
        <f t="shared" si="4"/>
        <v>0</v>
      </c>
      <c r="Q23" s="280">
        <f t="shared" si="4"/>
        <v>0</v>
      </c>
      <c r="R23" s="280">
        <f t="shared" si="4"/>
        <v>0</v>
      </c>
      <c r="S23" s="280">
        <f t="shared" si="4"/>
        <v>0</v>
      </c>
      <c r="T23" s="280">
        <f t="shared" si="4"/>
        <v>0</v>
      </c>
      <c r="U23" s="280">
        <f t="shared" si="4"/>
        <v>0</v>
      </c>
      <c r="V23" s="280">
        <f t="shared" si="4"/>
        <v>0</v>
      </c>
      <c r="W23" s="210">
        <f t="shared" si="4"/>
        <v>0</v>
      </c>
      <c r="X23" s="210">
        <f t="shared" si="4"/>
        <v>0</v>
      </c>
      <c r="Y23" s="210">
        <f t="shared" si="4"/>
        <v>0</v>
      </c>
      <c r="Z23" s="210">
        <f t="shared" si="4"/>
        <v>0</v>
      </c>
      <c r="AA23" s="559">
        <f t="shared" si="4"/>
        <v>0</v>
      </c>
      <c r="AB23" s="349">
        <f t="shared" si="0"/>
        <v>0</v>
      </c>
    </row>
    <row r="24" spans="2:28" ht="15.75" customHeight="1">
      <c r="B24" s="813"/>
      <c r="C24" s="178"/>
      <c r="D24" s="556"/>
      <c r="E24" s="538" t="s">
        <v>221</v>
      </c>
      <c r="F24" s="568"/>
      <c r="G24" s="568"/>
      <c r="H24" s="399"/>
      <c r="I24" s="575" t="s">
        <v>77</v>
      </c>
      <c r="J24" s="180" t="s">
        <v>77</v>
      </c>
      <c r="K24" s="180" t="s">
        <v>77</v>
      </c>
      <c r="L24" s="180" t="s">
        <v>77</v>
      </c>
      <c r="M24" s="252">
        <f>SUM(M25:M26)</f>
        <v>0</v>
      </c>
      <c r="N24" s="253">
        <f>SUM(N25:N26)</f>
        <v>0</v>
      </c>
      <c r="O24" s="253">
        <f aca="true" t="shared" si="5" ref="O24:AA24">SUM(O25:O26)</f>
        <v>0</v>
      </c>
      <c r="P24" s="253">
        <f t="shared" si="5"/>
        <v>0</v>
      </c>
      <c r="Q24" s="253">
        <f t="shared" si="5"/>
        <v>0</v>
      </c>
      <c r="R24" s="253">
        <f t="shared" si="5"/>
        <v>0</v>
      </c>
      <c r="S24" s="253">
        <f t="shared" si="5"/>
        <v>0</v>
      </c>
      <c r="T24" s="253">
        <f t="shared" si="5"/>
        <v>0</v>
      </c>
      <c r="U24" s="253">
        <f t="shared" si="5"/>
        <v>0</v>
      </c>
      <c r="V24" s="253">
        <f t="shared" si="5"/>
        <v>0</v>
      </c>
      <c r="W24" s="253">
        <f t="shared" si="5"/>
        <v>0</v>
      </c>
      <c r="X24" s="253">
        <f t="shared" si="5"/>
        <v>0</v>
      </c>
      <c r="Y24" s="253">
        <f t="shared" si="5"/>
        <v>0</v>
      </c>
      <c r="Z24" s="253">
        <f t="shared" si="5"/>
        <v>0</v>
      </c>
      <c r="AA24" s="253">
        <f t="shared" si="5"/>
        <v>0</v>
      </c>
      <c r="AB24" s="578">
        <f>SUM(M24:AA24)</f>
        <v>0</v>
      </c>
    </row>
    <row r="25" spans="2:28" ht="15.75" customHeight="1">
      <c r="B25" s="813"/>
      <c r="C25" s="178"/>
      <c r="D25" s="556"/>
      <c r="E25" s="569"/>
      <c r="F25" s="539" t="s">
        <v>54</v>
      </c>
      <c r="G25" s="540"/>
      <c r="H25" s="541"/>
      <c r="I25" s="574" t="s">
        <v>226</v>
      </c>
      <c r="J25" s="214" t="s">
        <v>77</v>
      </c>
      <c r="K25" s="214" t="s">
        <v>77</v>
      </c>
      <c r="L25" s="214" t="s">
        <v>77</v>
      </c>
      <c r="M25" s="244"/>
      <c r="N25" s="235"/>
      <c r="O25" s="236"/>
      <c r="P25" s="236"/>
      <c r="Q25" s="236"/>
      <c r="R25" s="236"/>
      <c r="S25" s="236"/>
      <c r="T25" s="236"/>
      <c r="U25" s="236"/>
      <c r="V25" s="236"/>
      <c r="W25" s="236"/>
      <c r="X25" s="236"/>
      <c r="Y25" s="236"/>
      <c r="Z25" s="236"/>
      <c r="AA25" s="267"/>
      <c r="AB25" s="234">
        <f>SUM(M25:AA25)</f>
        <v>0</v>
      </c>
    </row>
    <row r="26" spans="2:29" ht="15.75" customHeight="1">
      <c r="B26" s="813"/>
      <c r="C26" s="178"/>
      <c r="D26" s="556"/>
      <c r="E26" s="570"/>
      <c r="F26" s="560" t="s">
        <v>55</v>
      </c>
      <c r="G26" s="560"/>
      <c r="H26" s="561"/>
      <c r="I26" s="576" t="s">
        <v>77</v>
      </c>
      <c r="J26" s="577" t="s">
        <v>77</v>
      </c>
      <c r="K26" s="577" t="s">
        <v>77</v>
      </c>
      <c r="L26" s="375" t="s">
        <v>77</v>
      </c>
      <c r="M26" s="228"/>
      <c r="N26" s="228"/>
      <c r="O26" s="229"/>
      <c r="P26" s="229"/>
      <c r="Q26" s="229"/>
      <c r="R26" s="229"/>
      <c r="S26" s="229"/>
      <c r="T26" s="229"/>
      <c r="U26" s="229"/>
      <c r="V26" s="229"/>
      <c r="W26" s="229"/>
      <c r="X26" s="229"/>
      <c r="Y26" s="229"/>
      <c r="Z26" s="229"/>
      <c r="AA26" s="259"/>
      <c r="AB26" s="234">
        <f>SUM(M26:AA26)</f>
        <v>0</v>
      </c>
      <c r="AC26" s="384"/>
    </row>
    <row r="27" spans="2:28" ht="15.75" customHeight="1">
      <c r="B27" s="813"/>
      <c r="C27" s="178"/>
      <c r="D27" s="556"/>
      <c r="E27" s="587" t="s">
        <v>220</v>
      </c>
      <c r="F27" s="588"/>
      <c r="G27" s="588"/>
      <c r="H27" s="588"/>
      <c r="I27" s="205" t="s">
        <v>83</v>
      </c>
      <c r="J27" s="589" t="s">
        <v>83</v>
      </c>
      <c r="K27" s="589" t="s">
        <v>83</v>
      </c>
      <c r="L27" s="589" t="s">
        <v>83</v>
      </c>
      <c r="M27" s="208">
        <f>M28+M31</f>
        <v>0</v>
      </c>
      <c r="N27" s="209">
        <f>N28+N31</f>
        <v>0</v>
      </c>
      <c r="O27" s="209">
        <f aca="true" t="shared" si="6" ref="O27:AA27">O28+O31</f>
        <v>0</v>
      </c>
      <c r="P27" s="209">
        <f t="shared" si="6"/>
        <v>0</v>
      </c>
      <c r="Q27" s="209">
        <f t="shared" si="6"/>
        <v>0</v>
      </c>
      <c r="R27" s="209">
        <f t="shared" si="6"/>
        <v>0</v>
      </c>
      <c r="S27" s="209">
        <f t="shared" si="6"/>
        <v>0</v>
      </c>
      <c r="T27" s="209">
        <f t="shared" si="6"/>
        <v>0</v>
      </c>
      <c r="U27" s="209">
        <f t="shared" si="6"/>
        <v>0</v>
      </c>
      <c r="V27" s="209">
        <f t="shared" si="6"/>
        <v>0</v>
      </c>
      <c r="W27" s="209">
        <f t="shared" si="6"/>
        <v>0</v>
      </c>
      <c r="X27" s="209">
        <f t="shared" si="6"/>
        <v>0</v>
      </c>
      <c r="Y27" s="209">
        <f t="shared" si="6"/>
        <v>0</v>
      </c>
      <c r="Z27" s="209">
        <f t="shared" si="6"/>
        <v>0</v>
      </c>
      <c r="AA27" s="209">
        <f t="shared" si="6"/>
        <v>0</v>
      </c>
      <c r="AB27" s="349">
        <f t="shared" si="0"/>
        <v>0</v>
      </c>
    </row>
    <row r="28" spans="2:28" ht="15.75" customHeight="1" thickBot="1">
      <c r="B28" s="813"/>
      <c r="C28" s="178"/>
      <c r="D28" s="556"/>
      <c r="E28" s="569" t="s">
        <v>224</v>
      </c>
      <c r="F28" s="586"/>
      <c r="G28" s="231"/>
      <c r="H28" s="402"/>
      <c r="I28" s="379" t="s">
        <v>77</v>
      </c>
      <c r="J28" s="378" t="s">
        <v>77</v>
      </c>
      <c r="K28" s="378" t="s">
        <v>77</v>
      </c>
      <c r="L28" s="192" t="s">
        <v>77</v>
      </c>
      <c r="M28" s="244">
        <f>SUM(M29:M30)</f>
        <v>0</v>
      </c>
      <c r="N28" s="235">
        <f>SUM(N29:N30)</f>
        <v>0</v>
      </c>
      <c r="O28" s="235">
        <f aca="true" t="shared" si="7" ref="O28:AA28">SUM(O29:O30)</f>
        <v>0</v>
      </c>
      <c r="P28" s="235">
        <f t="shared" si="7"/>
        <v>0</v>
      </c>
      <c r="Q28" s="235">
        <f t="shared" si="7"/>
        <v>0</v>
      </c>
      <c r="R28" s="235">
        <f t="shared" si="7"/>
        <v>0</v>
      </c>
      <c r="S28" s="235">
        <f t="shared" si="7"/>
        <v>0</v>
      </c>
      <c r="T28" s="235">
        <f t="shared" si="7"/>
        <v>0</v>
      </c>
      <c r="U28" s="235">
        <f t="shared" si="7"/>
        <v>0</v>
      </c>
      <c r="V28" s="235">
        <f t="shared" si="7"/>
        <v>0</v>
      </c>
      <c r="W28" s="235">
        <f t="shared" si="7"/>
        <v>0</v>
      </c>
      <c r="X28" s="235">
        <f t="shared" si="7"/>
        <v>0</v>
      </c>
      <c r="Y28" s="235">
        <f t="shared" si="7"/>
        <v>0</v>
      </c>
      <c r="Z28" s="235">
        <f t="shared" si="7"/>
        <v>0</v>
      </c>
      <c r="AA28" s="235">
        <f t="shared" si="7"/>
        <v>0</v>
      </c>
      <c r="AB28" s="332">
        <f t="shared" si="0"/>
        <v>0</v>
      </c>
    </row>
    <row r="29" spans="2:28" ht="15.75" customHeight="1" thickBot="1">
      <c r="B29" s="813"/>
      <c r="C29" s="178"/>
      <c r="D29" s="178"/>
      <c r="E29" s="235"/>
      <c r="F29" s="571" t="s">
        <v>215</v>
      </c>
      <c r="G29" s="429"/>
      <c r="H29" s="572" t="s">
        <v>176</v>
      </c>
      <c r="I29" s="187" t="s">
        <v>77</v>
      </c>
      <c r="J29" s="190" t="s">
        <v>77</v>
      </c>
      <c r="K29" s="190" t="s">
        <v>77</v>
      </c>
      <c r="L29" s="233" t="s">
        <v>77</v>
      </c>
      <c r="M29" s="239">
        <f>$G$29*M10</f>
        <v>0</v>
      </c>
      <c r="N29" s="240">
        <f>$G$29*N10</f>
        <v>0</v>
      </c>
      <c r="O29" s="240">
        <f aca="true" t="shared" si="8" ref="O29:AA29">$G$29*O10</f>
        <v>0</v>
      </c>
      <c r="P29" s="240">
        <f t="shared" si="8"/>
        <v>0</v>
      </c>
      <c r="Q29" s="240">
        <f t="shared" si="8"/>
        <v>0</v>
      </c>
      <c r="R29" s="240">
        <f t="shared" si="8"/>
        <v>0</v>
      </c>
      <c r="S29" s="240">
        <f t="shared" si="8"/>
        <v>0</v>
      </c>
      <c r="T29" s="240">
        <f t="shared" si="8"/>
        <v>0</v>
      </c>
      <c r="U29" s="240">
        <f t="shared" si="8"/>
        <v>0</v>
      </c>
      <c r="V29" s="240">
        <f t="shared" si="8"/>
        <v>0</v>
      </c>
      <c r="W29" s="240">
        <f t="shared" si="8"/>
        <v>0</v>
      </c>
      <c r="X29" s="240">
        <f t="shared" si="8"/>
        <v>0</v>
      </c>
      <c r="Y29" s="240">
        <f t="shared" si="8"/>
        <v>0</v>
      </c>
      <c r="Z29" s="240">
        <f t="shared" si="8"/>
        <v>0</v>
      </c>
      <c r="AA29" s="240">
        <f t="shared" si="8"/>
        <v>0</v>
      </c>
      <c r="AB29" s="234">
        <f t="shared" si="0"/>
        <v>0</v>
      </c>
    </row>
    <row r="30" spans="2:28" ht="15.75" customHeight="1">
      <c r="B30" s="813"/>
      <c r="C30" s="178"/>
      <c r="D30" s="178"/>
      <c r="E30" s="295"/>
      <c r="F30" s="583" t="s">
        <v>216</v>
      </c>
      <c r="G30" s="584"/>
      <c r="H30" s="585" t="s">
        <v>176</v>
      </c>
      <c r="I30" s="225" t="s">
        <v>77</v>
      </c>
      <c r="J30" s="226" t="s">
        <v>77</v>
      </c>
      <c r="K30" s="226" t="s">
        <v>77</v>
      </c>
      <c r="L30" s="226" t="s">
        <v>77</v>
      </c>
      <c r="M30" s="295">
        <f>$G$30*M11</f>
        <v>0</v>
      </c>
      <c r="N30" s="246">
        <f>$G$30*N11</f>
        <v>0</v>
      </c>
      <c r="O30" s="246">
        <f aca="true" t="shared" si="9" ref="O30:AA30">$G$30*O11</f>
        <v>0</v>
      </c>
      <c r="P30" s="246">
        <f t="shared" si="9"/>
        <v>0</v>
      </c>
      <c r="Q30" s="246">
        <f t="shared" si="9"/>
        <v>0</v>
      </c>
      <c r="R30" s="246">
        <f t="shared" si="9"/>
        <v>0</v>
      </c>
      <c r="S30" s="246">
        <f t="shared" si="9"/>
        <v>0</v>
      </c>
      <c r="T30" s="246">
        <f t="shared" si="9"/>
        <v>0</v>
      </c>
      <c r="U30" s="246">
        <f t="shared" si="9"/>
        <v>0</v>
      </c>
      <c r="V30" s="246">
        <f t="shared" si="9"/>
        <v>0</v>
      </c>
      <c r="W30" s="246">
        <f t="shared" si="9"/>
        <v>0</v>
      </c>
      <c r="X30" s="246">
        <f t="shared" si="9"/>
        <v>0</v>
      </c>
      <c r="Y30" s="246">
        <f t="shared" si="9"/>
        <v>0</v>
      </c>
      <c r="Z30" s="246">
        <f t="shared" si="9"/>
        <v>0</v>
      </c>
      <c r="AA30" s="246">
        <f t="shared" si="9"/>
        <v>0</v>
      </c>
      <c r="AB30" s="274">
        <f t="shared" si="0"/>
        <v>0</v>
      </c>
    </row>
    <row r="31" spans="2:28" ht="15.75" customHeight="1" thickBot="1">
      <c r="B31" s="813"/>
      <c r="C31" s="178"/>
      <c r="D31" s="178"/>
      <c r="E31" s="178" t="s">
        <v>225</v>
      </c>
      <c r="F31" s="243"/>
      <c r="G31" s="243"/>
      <c r="H31" s="582"/>
      <c r="I31" s="213" t="s">
        <v>77</v>
      </c>
      <c r="J31" s="378" t="s">
        <v>77</v>
      </c>
      <c r="K31" s="378" t="s">
        <v>77</v>
      </c>
      <c r="L31" s="192" t="s">
        <v>77</v>
      </c>
      <c r="M31" s="573">
        <f>SUM(M32:M35)</f>
        <v>0</v>
      </c>
      <c r="N31" s="555">
        <f>SUM(N32:N35)</f>
        <v>0</v>
      </c>
      <c r="O31" s="555">
        <f aca="true" t="shared" si="10" ref="O31:AA31">SUM(O32:O35)</f>
        <v>0</v>
      </c>
      <c r="P31" s="555">
        <f t="shared" si="10"/>
        <v>0</v>
      </c>
      <c r="Q31" s="555">
        <f t="shared" si="10"/>
        <v>0</v>
      </c>
      <c r="R31" s="555">
        <f t="shared" si="10"/>
        <v>0</v>
      </c>
      <c r="S31" s="555">
        <f t="shared" si="10"/>
        <v>0</v>
      </c>
      <c r="T31" s="555">
        <f t="shared" si="10"/>
        <v>0</v>
      </c>
      <c r="U31" s="555">
        <f t="shared" si="10"/>
        <v>0</v>
      </c>
      <c r="V31" s="555">
        <f t="shared" si="10"/>
        <v>0</v>
      </c>
      <c r="W31" s="555">
        <f t="shared" si="10"/>
        <v>0</v>
      </c>
      <c r="X31" s="555">
        <f t="shared" si="10"/>
        <v>0</v>
      </c>
      <c r="Y31" s="555">
        <f t="shared" si="10"/>
        <v>0</v>
      </c>
      <c r="Z31" s="555">
        <f t="shared" si="10"/>
        <v>0</v>
      </c>
      <c r="AA31" s="555">
        <f t="shared" si="10"/>
        <v>0</v>
      </c>
      <c r="AB31" s="332">
        <f t="shared" si="0"/>
        <v>0</v>
      </c>
    </row>
    <row r="32" spans="2:28" ht="15.75" customHeight="1" thickBot="1">
      <c r="B32" s="813"/>
      <c r="C32" s="178"/>
      <c r="D32" s="178"/>
      <c r="E32" s="235"/>
      <c r="F32" s="237" t="s">
        <v>243</v>
      </c>
      <c r="G32" s="429"/>
      <c r="H32" s="238" t="s">
        <v>176</v>
      </c>
      <c r="I32" s="187" t="s">
        <v>77</v>
      </c>
      <c r="J32" s="190" t="s">
        <v>77</v>
      </c>
      <c r="K32" s="190" t="s">
        <v>77</v>
      </c>
      <c r="L32" s="233" t="s">
        <v>77</v>
      </c>
      <c r="M32" s="239">
        <f>$G$32*M13</f>
        <v>0</v>
      </c>
      <c r="N32" s="240">
        <f>$G$32*N13</f>
        <v>0</v>
      </c>
      <c r="O32" s="240">
        <f aca="true" t="shared" si="11" ref="O32:AA32">$G$32*O13</f>
        <v>0</v>
      </c>
      <c r="P32" s="240">
        <f t="shared" si="11"/>
        <v>0</v>
      </c>
      <c r="Q32" s="240">
        <f t="shared" si="11"/>
        <v>0</v>
      </c>
      <c r="R32" s="240">
        <f t="shared" si="11"/>
        <v>0</v>
      </c>
      <c r="S32" s="240">
        <f t="shared" si="11"/>
        <v>0</v>
      </c>
      <c r="T32" s="240">
        <f t="shared" si="11"/>
        <v>0</v>
      </c>
      <c r="U32" s="240">
        <f t="shared" si="11"/>
        <v>0</v>
      </c>
      <c r="V32" s="240">
        <f t="shared" si="11"/>
        <v>0</v>
      </c>
      <c r="W32" s="240">
        <f t="shared" si="11"/>
        <v>0</v>
      </c>
      <c r="X32" s="240">
        <f t="shared" si="11"/>
        <v>0</v>
      </c>
      <c r="Y32" s="240">
        <f t="shared" si="11"/>
        <v>0</v>
      </c>
      <c r="Z32" s="240">
        <f t="shared" si="11"/>
        <v>0</v>
      </c>
      <c r="AA32" s="240">
        <f t="shared" si="11"/>
        <v>0</v>
      </c>
      <c r="AB32" s="191">
        <f t="shared" si="0"/>
        <v>0</v>
      </c>
    </row>
    <row r="33" spans="2:28" ht="15.75" customHeight="1" thickBot="1">
      <c r="B33" s="813"/>
      <c r="C33" s="178"/>
      <c r="D33" s="178"/>
      <c r="E33" s="235"/>
      <c r="F33" s="237" t="s">
        <v>217</v>
      </c>
      <c r="G33" s="429"/>
      <c r="H33" s="238" t="s">
        <v>176</v>
      </c>
      <c r="I33" s="187" t="s">
        <v>77</v>
      </c>
      <c r="J33" s="190" t="s">
        <v>77</v>
      </c>
      <c r="K33" s="190" t="s">
        <v>77</v>
      </c>
      <c r="L33" s="233" t="s">
        <v>77</v>
      </c>
      <c r="M33" s="239">
        <f>$G$33*M14</f>
        <v>0</v>
      </c>
      <c r="N33" s="240">
        <f>$G$33*N14</f>
        <v>0</v>
      </c>
      <c r="O33" s="240">
        <f aca="true" t="shared" si="12" ref="O33:AA33">$G$33*O14</f>
        <v>0</v>
      </c>
      <c r="P33" s="240">
        <f t="shared" si="12"/>
        <v>0</v>
      </c>
      <c r="Q33" s="240">
        <f t="shared" si="12"/>
        <v>0</v>
      </c>
      <c r="R33" s="240">
        <f t="shared" si="12"/>
        <v>0</v>
      </c>
      <c r="S33" s="240">
        <f t="shared" si="12"/>
        <v>0</v>
      </c>
      <c r="T33" s="240">
        <f t="shared" si="12"/>
        <v>0</v>
      </c>
      <c r="U33" s="240">
        <f t="shared" si="12"/>
        <v>0</v>
      </c>
      <c r="V33" s="240">
        <f t="shared" si="12"/>
        <v>0</v>
      </c>
      <c r="W33" s="240">
        <f t="shared" si="12"/>
        <v>0</v>
      </c>
      <c r="X33" s="240">
        <f t="shared" si="12"/>
        <v>0</v>
      </c>
      <c r="Y33" s="240">
        <f t="shared" si="12"/>
        <v>0</v>
      </c>
      <c r="Z33" s="240">
        <f t="shared" si="12"/>
        <v>0</v>
      </c>
      <c r="AA33" s="240">
        <f t="shared" si="12"/>
        <v>0</v>
      </c>
      <c r="AB33" s="191">
        <f t="shared" si="0"/>
        <v>0</v>
      </c>
    </row>
    <row r="34" spans="2:28" ht="15.75" customHeight="1" thickBot="1">
      <c r="B34" s="813"/>
      <c r="C34" s="178"/>
      <c r="D34" s="178"/>
      <c r="E34" s="235"/>
      <c r="F34" s="237" t="s">
        <v>218</v>
      </c>
      <c r="G34" s="429"/>
      <c r="H34" s="238" t="s">
        <v>176</v>
      </c>
      <c r="I34" s="187" t="s">
        <v>77</v>
      </c>
      <c r="J34" s="190" t="s">
        <v>77</v>
      </c>
      <c r="K34" s="190" t="s">
        <v>77</v>
      </c>
      <c r="L34" s="233" t="s">
        <v>77</v>
      </c>
      <c r="M34" s="239">
        <f>SUM($G$34*M15)</f>
        <v>0</v>
      </c>
      <c r="N34" s="240">
        <f>SUM($G$34*N15)</f>
        <v>0</v>
      </c>
      <c r="O34" s="240">
        <f aca="true" t="shared" si="13" ref="O34:AA34">SUM($G$34*O15)</f>
        <v>0</v>
      </c>
      <c r="P34" s="240">
        <f t="shared" si="13"/>
        <v>0</v>
      </c>
      <c r="Q34" s="240">
        <f t="shared" si="13"/>
        <v>0</v>
      </c>
      <c r="R34" s="240">
        <f t="shared" si="13"/>
        <v>0</v>
      </c>
      <c r="S34" s="240">
        <f t="shared" si="13"/>
        <v>0</v>
      </c>
      <c r="T34" s="240">
        <f t="shared" si="13"/>
        <v>0</v>
      </c>
      <c r="U34" s="240">
        <f t="shared" si="13"/>
        <v>0</v>
      </c>
      <c r="V34" s="240">
        <f t="shared" si="13"/>
        <v>0</v>
      </c>
      <c r="W34" s="240">
        <f t="shared" si="13"/>
        <v>0</v>
      </c>
      <c r="X34" s="240">
        <f t="shared" si="13"/>
        <v>0</v>
      </c>
      <c r="Y34" s="240">
        <f t="shared" si="13"/>
        <v>0</v>
      </c>
      <c r="Z34" s="240">
        <f t="shared" si="13"/>
        <v>0</v>
      </c>
      <c r="AA34" s="240">
        <f t="shared" si="13"/>
        <v>0</v>
      </c>
      <c r="AB34" s="191">
        <f t="shared" si="0"/>
        <v>0</v>
      </c>
    </row>
    <row r="35" spans="2:28" ht="15.75" customHeight="1" thickBot="1">
      <c r="B35" s="813"/>
      <c r="C35" s="197"/>
      <c r="D35" s="197"/>
      <c r="E35" s="246"/>
      <c r="F35" s="544" t="s">
        <v>219</v>
      </c>
      <c r="G35" s="429"/>
      <c r="H35" s="238" t="s">
        <v>176</v>
      </c>
      <c r="I35" s="225" t="s">
        <v>77</v>
      </c>
      <c r="J35" s="190" t="s">
        <v>77</v>
      </c>
      <c r="K35" s="190" t="s">
        <v>77</v>
      </c>
      <c r="L35" s="233" t="s">
        <v>77</v>
      </c>
      <c r="M35" s="295">
        <f>$G$35*M16</f>
        <v>0</v>
      </c>
      <c r="N35" s="235">
        <f>$G$35*N16</f>
        <v>0</v>
      </c>
      <c r="O35" s="235">
        <f aca="true" t="shared" si="14" ref="O35:AA35">$G$35*O16</f>
        <v>0</v>
      </c>
      <c r="P35" s="235">
        <f t="shared" si="14"/>
        <v>0</v>
      </c>
      <c r="Q35" s="235">
        <f t="shared" si="14"/>
        <v>0</v>
      </c>
      <c r="R35" s="235">
        <f t="shared" si="14"/>
        <v>0</v>
      </c>
      <c r="S35" s="235">
        <f t="shared" si="14"/>
        <v>0</v>
      </c>
      <c r="T35" s="235">
        <f t="shared" si="14"/>
        <v>0</v>
      </c>
      <c r="U35" s="235">
        <f t="shared" si="14"/>
        <v>0</v>
      </c>
      <c r="V35" s="235">
        <f t="shared" si="14"/>
        <v>0</v>
      </c>
      <c r="W35" s="235">
        <f t="shared" si="14"/>
        <v>0</v>
      </c>
      <c r="X35" s="235">
        <f t="shared" si="14"/>
        <v>0</v>
      </c>
      <c r="Y35" s="235">
        <f t="shared" si="14"/>
        <v>0</v>
      </c>
      <c r="Z35" s="235">
        <f t="shared" si="14"/>
        <v>0</v>
      </c>
      <c r="AA35" s="230">
        <f t="shared" si="14"/>
        <v>0</v>
      </c>
      <c r="AB35" s="515">
        <f t="shared" si="0"/>
        <v>0</v>
      </c>
    </row>
    <row r="36" spans="2:28" ht="15.75" customHeight="1">
      <c r="B36" s="813"/>
      <c r="C36" s="248" t="s">
        <v>17</v>
      </c>
      <c r="D36" s="194"/>
      <c r="E36" s="194"/>
      <c r="F36" s="194"/>
      <c r="G36" s="194"/>
      <c r="H36" s="194"/>
      <c r="I36" s="249"/>
      <c r="J36" s="250"/>
      <c r="K36" s="250"/>
      <c r="L36" s="251"/>
      <c r="M36" s="252"/>
      <c r="N36" s="253"/>
      <c r="O36" s="232"/>
      <c r="P36" s="232"/>
      <c r="Q36" s="232"/>
      <c r="R36" s="232"/>
      <c r="S36" s="232"/>
      <c r="T36" s="232"/>
      <c r="U36" s="232"/>
      <c r="V36" s="232"/>
      <c r="W36" s="232"/>
      <c r="X36" s="232"/>
      <c r="Y36" s="232"/>
      <c r="Z36" s="232"/>
      <c r="AA36" s="254"/>
      <c r="AB36" s="195">
        <f t="shared" si="0"/>
        <v>0</v>
      </c>
    </row>
    <row r="37" spans="2:28" ht="15.75" customHeight="1">
      <c r="B37" s="813"/>
      <c r="C37" s="200"/>
      <c r="D37" s="255"/>
      <c r="E37" s="196"/>
      <c r="F37" s="196"/>
      <c r="G37" s="196"/>
      <c r="H37" s="196"/>
      <c r="I37" s="256"/>
      <c r="J37" s="257"/>
      <c r="K37" s="257"/>
      <c r="L37" s="258"/>
      <c r="M37" s="239"/>
      <c r="N37" s="240"/>
      <c r="O37" s="241"/>
      <c r="P37" s="241"/>
      <c r="Q37" s="241"/>
      <c r="R37" s="241"/>
      <c r="S37" s="241"/>
      <c r="T37" s="241"/>
      <c r="U37" s="241"/>
      <c r="V37" s="241"/>
      <c r="W37" s="241"/>
      <c r="X37" s="241"/>
      <c r="Y37" s="241"/>
      <c r="Z37" s="241"/>
      <c r="AA37" s="242"/>
      <c r="AB37" s="191">
        <f t="shared" si="0"/>
        <v>0</v>
      </c>
    </row>
    <row r="38" spans="2:28" ht="15.75" customHeight="1">
      <c r="B38" s="813"/>
      <c r="C38" s="200"/>
      <c r="D38" s="255"/>
      <c r="E38" s="196"/>
      <c r="F38" s="196"/>
      <c r="G38" s="196"/>
      <c r="H38" s="196"/>
      <c r="I38" s="256"/>
      <c r="J38" s="257"/>
      <c r="K38" s="257"/>
      <c r="L38" s="258"/>
      <c r="M38" s="239"/>
      <c r="N38" s="240"/>
      <c r="O38" s="241"/>
      <c r="P38" s="241"/>
      <c r="Q38" s="241"/>
      <c r="R38" s="241"/>
      <c r="S38" s="241"/>
      <c r="T38" s="241"/>
      <c r="U38" s="241"/>
      <c r="V38" s="241"/>
      <c r="W38" s="241"/>
      <c r="X38" s="241"/>
      <c r="Y38" s="241"/>
      <c r="Z38" s="241"/>
      <c r="AA38" s="242"/>
      <c r="AB38" s="223">
        <f t="shared" si="0"/>
        <v>0</v>
      </c>
    </row>
    <row r="39" spans="2:28" ht="15.75" customHeight="1">
      <c r="B39" s="813"/>
      <c r="C39" s="200"/>
      <c r="D39" s="255"/>
      <c r="E39" s="196"/>
      <c r="F39" s="196"/>
      <c r="G39" s="196"/>
      <c r="H39" s="196"/>
      <c r="I39" s="256"/>
      <c r="J39" s="257"/>
      <c r="K39" s="257"/>
      <c r="L39" s="258"/>
      <c r="M39" s="239"/>
      <c r="N39" s="240"/>
      <c r="O39" s="241"/>
      <c r="P39" s="241"/>
      <c r="Q39" s="241"/>
      <c r="R39" s="241"/>
      <c r="S39" s="241"/>
      <c r="T39" s="241"/>
      <c r="U39" s="241"/>
      <c r="V39" s="241"/>
      <c r="W39" s="241"/>
      <c r="X39" s="241"/>
      <c r="Y39" s="241"/>
      <c r="Z39" s="241"/>
      <c r="AA39" s="242"/>
      <c r="AB39" s="234">
        <f t="shared" si="0"/>
        <v>0</v>
      </c>
    </row>
    <row r="40" spans="2:28" ht="15.75" customHeight="1">
      <c r="B40" s="813"/>
      <c r="C40" s="200"/>
      <c r="D40" s="255"/>
      <c r="E40" s="196"/>
      <c r="F40" s="196"/>
      <c r="G40" s="196"/>
      <c r="H40" s="196"/>
      <c r="I40" s="256"/>
      <c r="J40" s="257"/>
      <c r="K40" s="257"/>
      <c r="L40" s="258"/>
      <c r="M40" s="239"/>
      <c r="N40" s="240"/>
      <c r="O40" s="241"/>
      <c r="P40" s="241"/>
      <c r="Q40" s="241"/>
      <c r="R40" s="241"/>
      <c r="S40" s="241"/>
      <c r="T40" s="241"/>
      <c r="U40" s="241"/>
      <c r="V40" s="241"/>
      <c r="W40" s="241"/>
      <c r="X40" s="241"/>
      <c r="Y40" s="241"/>
      <c r="Z40" s="241"/>
      <c r="AA40" s="242"/>
      <c r="AB40" s="191">
        <f t="shared" si="0"/>
        <v>0</v>
      </c>
    </row>
    <row r="41" spans="2:28" ht="15.75" customHeight="1">
      <c r="B41" s="813"/>
      <c r="C41" s="200"/>
      <c r="D41" s="259"/>
      <c r="E41" s="224"/>
      <c r="F41" s="224"/>
      <c r="G41" s="218"/>
      <c r="H41" s="218"/>
      <c r="I41" s="256"/>
      <c r="J41" s="257"/>
      <c r="K41" s="257"/>
      <c r="L41" s="258"/>
      <c r="M41" s="227"/>
      <c r="N41" s="228"/>
      <c r="O41" s="229"/>
      <c r="P41" s="229"/>
      <c r="Q41" s="229"/>
      <c r="R41" s="229"/>
      <c r="S41" s="229"/>
      <c r="T41" s="229"/>
      <c r="U41" s="229"/>
      <c r="V41" s="229"/>
      <c r="W41" s="229"/>
      <c r="X41" s="229"/>
      <c r="Y41" s="229"/>
      <c r="Z41" s="229"/>
      <c r="AA41" s="230"/>
      <c r="AB41" s="193">
        <f t="shared" si="0"/>
        <v>0</v>
      </c>
    </row>
    <row r="42" spans="2:28" ht="15.75" customHeight="1" thickBot="1">
      <c r="B42" s="813"/>
      <c r="C42" s="260" t="s">
        <v>18</v>
      </c>
      <c r="D42" s="261"/>
      <c r="E42" s="262"/>
      <c r="F42" s="262"/>
      <c r="G42" s="262"/>
      <c r="H42" s="262"/>
      <c r="I42" s="263">
        <f aca="true" t="shared" si="15" ref="I42:AA42">I36-I17</f>
        <v>0</v>
      </c>
      <c r="J42" s="264">
        <f t="shared" si="15"/>
        <v>0</v>
      </c>
      <c r="K42" s="264">
        <f t="shared" si="15"/>
        <v>0</v>
      </c>
      <c r="L42" s="566">
        <f t="shared" si="15"/>
        <v>0</v>
      </c>
      <c r="M42" s="567">
        <f t="shared" si="15"/>
        <v>0</v>
      </c>
      <c r="N42" s="264">
        <f t="shared" si="15"/>
        <v>0</v>
      </c>
      <c r="O42" s="264">
        <f t="shared" si="15"/>
        <v>0</v>
      </c>
      <c r="P42" s="264">
        <f t="shared" si="15"/>
        <v>0</v>
      </c>
      <c r="Q42" s="264">
        <f t="shared" si="15"/>
        <v>0</v>
      </c>
      <c r="R42" s="264">
        <f t="shared" si="15"/>
        <v>0</v>
      </c>
      <c r="S42" s="264">
        <f t="shared" si="15"/>
        <v>0</v>
      </c>
      <c r="T42" s="264">
        <f t="shared" si="15"/>
        <v>0</v>
      </c>
      <c r="U42" s="264">
        <f t="shared" si="15"/>
        <v>0</v>
      </c>
      <c r="V42" s="264">
        <f t="shared" si="15"/>
        <v>0</v>
      </c>
      <c r="W42" s="264">
        <f t="shared" si="15"/>
        <v>0</v>
      </c>
      <c r="X42" s="264">
        <f t="shared" si="15"/>
        <v>0</v>
      </c>
      <c r="Y42" s="264">
        <f t="shared" si="15"/>
        <v>0</v>
      </c>
      <c r="Z42" s="264">
        <f t="shared" si="15"/>
        <v>0</v>
      </c>
      <c r="AA42" s="264">
        <f t="shared" si="15"/>
        <v>0</v>
      </c>
      <c r="AB42" s="265">
        <f t="shared" si="0"/>
        <v>0</v>
      </c>
    </row>
    <row r="43" spans="2:28" ht="15.75" customHeight="1" thickTop="1">
      <c r="B43" s="813"/>
      <c r="C43" s="200" t="s">
        <v>232</v>
      </c>
      <c r="D43" s="200"/>
      <c r="E43" s="200"/>
      <c r="F43" s="200"/>
      <c r="G43" s="200"/>
      <c r="H43" s="200"/>
      <c r="I43" s="266"/>
      <c r="J43" s="267"/>
      <c r="K43" s="267"/>
      <c r="L43" s="268"/>
      <c r="M43" s="269"/>
      <c r="N43" s="235"/>
      <c r="O43" s="236"/>
      <c r="P43" s="236"/>
      <c r="Q43" s="236"/>
      <c r="R43" s="236"/>
      <c r="S43" s="236"/>
      <c r="T43" s="236"/>
      <c r="U43" s="236"/>
      <c r="V43" s="236"/>
      <c r="W43" s="236"/>
      <c r="X43" s="236"/>
      <c r="Y43" s="236"/>
      <c r="Z43" s="236"/>
      <c r="AA43" s="245"/>
      <c r="AB43" s="223">
        <f t="shared" si="0"/>
        <v>0</v>
      </c>
    </row>
    <row r="44" spans="2:28" ht="15.75" customHeight="1">
      <c r="B44" s="813"/>
      <c r="C44" s="198"/>
      <c r="D44" s="270" t="s">
        <v>233</v>
      </c>
      <c r="E44" s="271"/>
      <c r="F44" s="271"/>
      <c r="G44" s="271"/>
      <c r="H44" s="271"/>
      <c r="I44" s="272"/>
      <c r="J44" s="259"/>
      <c r="K44" s="259"/>
      <c r="L44" s="273"/>
      <c r="M44" s="227"/>
      <c r="N44" s="228"/>
      <c r="O44" s="229"/>
      <c r="P44" s="229"/>
      <c r="Q44" s="229"/>
      <c r="R44" s="229"/>
      <c r="S44" s="229"/>
      <c r="T44" s="229"/>
      <c r="U44" s="229"/>
      <c r="V44" s="229"/>
      <c r="W44" s="229"/>
      <c r="X44" s="229"/>
      <c r="Y44" s="229"/>
      <c r="Z44" s="229"/>
      <c r="AA44" s="230"/>
      <c r="AB44" s="274">
        <f t="shared" si="0"/>
        <v>0</v>
      </c>
    </row>
    <row r="45" spans="2:28" ht="15.75" customHeight="1">
      <c r="B45" s="813"/>
      <c r="C45" s="200" t="s">
        <v>91</v>
      </c>
      <c r="D45" s="200"/>
      <c r="E45" s="200"/>
      <c r="F45" s="248"/>
      <c r="G45" s="248"/>
      <c r="H45" s="248"/>
      <c r="I45" s="275"/>
      <c r="J45" s="276"/>
      <c r="K45" s="276"/>
      <c r="L45" s="277"/>
      <c r="M45" s="278"/>
      <c r="N45" s="279"/>
      <c r="O45" s="280"/>
      <c r="P45" s="280"/>
      <c r="Q45" s="280"/>
      <c r="R45" s="280"/>
      <c r="S45" s="280"/>
      <c r="T45" s="280"/>
      <c r="U45" s="280"/>
      <c r="V45" s="280"/>
      <c r="W45" s="280"/>
      <c r="X45" s="280"/>
      <c r="Y45" s="280"/>
      <c r="Z45" s="280"/>
      <c r="AA45" s="281"/>
      <c r="AB45" s="185">
        <f t="shared" si="0"/>
        <v>0</v>
      </c>
    </row>
    <row r="46" spans="2:28" ht="15.75" customHeight="1">
      <c r="B46" s="813"/>
      <c r="C46" s="200"/>
      <c r="D46" s="255" t="s">
        <v>92</v>
      </c>
      <c r="E46" s="196"/>
      <c r="F46" s="196"/>
      <c r="G46" s="196"/>
      <c r="H46" s="196"/>
      <c r="I46" s="282"/>
      <c r="J46" s="255"/>
      <c r="K46" s="255"/>
      <c r="L46" s="283"/>
      <c r="M46" s="239"/>
      <c r="N46" s="240"/>
      <c r="O46" s="241"/>
      <c r="P46" s="241"/>
      <c r="Q46" s="241"/>
      <c r="R46" s="241"/>
      <c r="S46" s="241"/>
      <c r="T46" s="241"/>
      <c r="U46" s="241"/>
      <c r="V46" s="241"/>
      <c r="W46" s="241"/>
      <c r="X46" s="241"/>
      <c r="Y46" s="241"/>
      <c r="Z46" s="241"/>
      <c r="AA46" s="242"/>
      <c r="AB46" s="223">
        <f t="shared" si="0"/>
        <v>0</v>
      </c>
    </row>
    <row r="47" spans="2:28" ht="15.75" customHeight="1">
      <c r="B47" s="813"/>
      <c r="C47" s="198"/>
      <c r="D47" s="259" t="s">
        <v>93</v>
      </c>
      <c r="E47" s="224"/>
      <c r="F47" s="224"/>
      <c r="G47" s="224"/>
      <c r="H47" s="224"/>
      <c r="I47" s="272"/>
      <c r="J47" s="259"/>
      <c r="K47" s="259"/>
      <c r="L47" s="273"/>
      <c r="M47" s="227"/>
      <c r="N47" s="228"/>
      <c r="O47" s="229"/>
      <c r="P47" s="229"/>
      <c r="Q47" s="229"/>
      <c r="R47" s="229"/>
      <c r="S47" s="229"/>
      <c r="T47" s="229"/>
      <c r="U47" s="229"/>
      <c r="V47" s="229"/>
      <c r="W47" s="229"/>
      <c r="X47" s="229"/>
      <c r="Y47" s="229"/>
      <c r="Z47" s="229"/>
      <c r="AA47" s="230"/>
      <c r="AB47" s="274">
        <f t="shared" si="0"/>
        <v>0</v>
      </c>
    </row>
    <row r="48" spans="2:28" ht="15.75" customHeight="1" thickBot="1">
      <c r="B48" s="813"/>
      <c r="C48" s="262" t="s">
        <v>19</v>
      </c>
      <c r="D48" s="262"/>
      <c r="E48" s="262"/>
      <c r="F48" s="262"/>
      <c r="G48" s="262"/>
      <c r="H48" s="284"/>
      <c r="I48" s="285"/>
      <c r="J48" s="286"/>
      <c r="K48" s="286"/>
      <c r="L48" s="287"/>
      <c r="M48" s="288"/>
      <c r="N48" s="285"/>
      <c r="O48" s="289"/>
      <c r="P48" s="289"/>
      <c r="Q48" s="289"/>
      <c r="R48" s="289"/>
      <c r="S48" s="289"/>
      <c r="T48" s="289"/>
      <c r="U48" s="289"/>
      <c r="V48" s="289"/>
      <c r="W48" s="289"/>
      <c r="X48" s="289"/>
      <c r="Y48" s="289"/>
      <c r="Z48" s="289"/>
      <c r="AA48" s="290"/>
      <c r="AB48" s="195">
        <f t="shared" si="0"/>
        <v>0</v>
      </c>
    </row>
    <row r="49" spans="2:28" ht="15.75" customHeight="1" thickTop="1">
      <c r="B49" s="813"/>
      <c r="C49" s="291" t="s">
        <v>94</v>
      </c>
      <c r="D49" s="198"/>
      <c r="E49" s="198"/>
      <c r="F49" s="198"/>
      <c r="G49" s="198"/>
      <c r="H49" s="292"/>
      <c r="I49" s="198"/>
      <c r="J49" s="293"/>
      <c r="K49" s="293"/>
      <c r="L49" s="294"/>
      <c r="M49" s="295"/>
      <c r="N49" s="246"/>
      <c r="O49" s="247"/>
      <c r="P49" s="247"/>
      <c r="Q49" s="247"/>
      <c r="R49" s="247"/>
      <c r="S49" s="247"/>
      <c r="T49" s="247"/>
      <c r="U49" s="247"/>
      <c r="V49" s="247"/>
      <c r="W49" s="247"/>
      <c r="X49" s="247"/>
      <c r="Y49" s="247"/>
      <c r="Z49" s="247"/>
      <c r="AA49" s="296"/>
      <c r="AB49" s="297">
        <f t="shared" si="0"/>
        <v>0</v>
      </c>
    </row>
    <row r="50" spans="2:28" ht="15.75" customHeight="1">
      <c r="B50" s="813"/>
      <c r="C50" s="194" t="s">
        <v>95</v>
      </c>
      <c r="D50" s="194"/>
      <c r="E50" s="194"/>
      <c r="F50" s="194"/>
      <c r="G50" s="194"/>
      <c r="H50" s="298"/>
      <c r="I50" s="194"/>
      <c r="J50" s="299"/>
      <c r="K50" s="299"/>
      <c r="L50" s="300"/>
      <c r="M50" s="252"/>
      <c r="N50" s="253"/>
      <c r="O50" s="232"/>
      <c r="P50" s="232"/>
      <c r="Q50" s="232"/>
      <c r="R50" s="232"/>
      <c r="S50" s="232"/>
      <c r="T50" s="232"/>
      <c r="U50" s="232"/>
      <c r="V50" s="232"/>
      <c r="W50" s="232"/>
      <c r="X50" s="232"/>
      <c r="Y50" s="232"/>
      <c r="Z50" s="232"/>
      <c r="AA50" s="211"/>
      <c r="AB50" s="171">
        <f t="shared" si="0"/>
        <v>0</v>
      </c>
    </row>
    <row r="51" spans="2:28" ht="15.75" customHeight="1" thickBot="1">
      <c r="B51" s="814"/>
      <c r="C51" s="301" t="s">
        <v>96</v>
      </c>
      <c r="D51" s="301"/>
      <c r="E51" s="301"/>
      <c r="F51" s="301"/>
      <c r="G51" s="301"/>
      <c r="H51" s="302"/>
      <c r="I51" s="301"/>
      <c r="J51" s="303"/>
      <c r="K51" s="303"/>
      <c r="L51" s="304"/>
      <c r="M51" s="305"/>
      <c r="N51" s="306"/>
      <c r="O51" s="307"/>
      <c r="P51" s="307"/>
      <c r="Q51" s="307"/>
      <c r="R51" s="307"/>
      <c r="S51" s="307"/>
      <c r="T51" s="307"/>
      <c r="U51" s="307"/>
      <c r="V51" s="307"/>
      <c r="W51" s="307"/>
      <c r="X51" s="307"/>
      <c r="Y51" s="307"/>
      <c r="Z51" s="307"/>
      <c r="AA51" s="303"/>
      <c r="AB51" s="308">
        <f t="shared" si="0"/>
        <v>0</v>
      </c>
    </row>
    <row r="52" spans="2:126" ht="15.75" customHeight="1">
      <c r="B52" s="309"/>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310"/>
      <c r="AB52" s="311"/>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row>
    <row r="53" spans="1:28" ht="15.75" customHeight="1" thickBot="1">
      <c r="A53" s="161"/>
      <c r="B53" s="161"/>
      <c r="C53" s="161"/>
      <c r="D53" s="161"/>
      <c r="E53" s="161"/>
      <c r="F53" s="161"/>
      <c r="G53" s="161"/>
      <c r="H53" s="161"/>
      <c r="I53" s="162"/>
      <c r="J53" s="162"/>
      <c r="K53" s="162"/>
      <c r="L53" s="162"/>
      <c r="M53" s="162"/>
      <c r="N53" s="162"/>
      <c r="O53" s="162"/>
      <c r="P53" s="162"/>
      <c r="Q53" s="162"/>
      <c r="R53" s="162"/>
      <c r="S53" s="162"/>
      <c r="T53" s="162"/>
      <c r="U53" s="162"/>
      <c r="V53" s="162"/>
      <c r="W53" s="162"/>
      <c r="X53" s="162"/>
      <c r="Y53" s="162"/>
      <c r="Z53" s="162"/>
      <c r="AA53" s="312"/>
      <c r="AB53" s="313"/>
    </row>
    <row r="54" spans="2:28" ht="15.75" customHeight="1">
      <c r="B54" s="314" t="s">
        <v>97</v>
      </c>
      <c r="C54" s="315"/>
      <c r="D54" s="315"/>
      <c r="E54" s="316"/>
      <c r="F54" s="316"/>
      <c r="G54" s="316"/>
      <c r="H54" s="317"/>
      <c r="I54" s="318" t="s">
        <v>6</v>
      </c>
      <c r="J54" s="165" t="s">
        <v>7</v>
      </c>
      <c r="K54" s="165" t="s">
        <v>8</v>
      </c>
      <c r="L54" s="166" t="s">
        <v>9</v>
      </c>
      <c r="M54" s="167" t="s">
        <v>10</v>
      </c>
      <c r="N54" s="318" t="s">
        <v>11</v>
      </c>
      <c r="O54" s="165" t="s">
        <v>12</v>
      </c>
      <c r="P54" s="165" t="s">
        <v>13</v>
      </c>
      <c r="Q54" s="165" t="s">
        <v>14</v>
      </c>
      <c r="R54" s="165" t="s">
        <v>15</v>
      </c>
      <c r="S54" s="165" t="s">
        <v>16</v>
      </c>
      <c r="T54" s="165" t="s">
        <v>22</v>
      </c>
      <c r="U54" s="165" t="s">
        <v>30</v>
      </c>
      <c r="V54" s="165" t="s">
        <v>31</v>
      </c>
      <c r="W54" s="165" t="s">
        <v>32</v>
      </c>
      <c r="X54" s="165" t="s">
        <v>48</v>
      </c>
      <c r="Y54" s="165" t="s">
        <v>49</v>
      </c>
      <c r="Z54" s="165" t="s">
        <v>50</v>
      </c>
      <c r="AA54" s="168" t="s">
        <v>51</v>
      </c>
      <c r="AB54" s="169" t="s">
        <v>82</v>
      </c>
    </row>
    <row r="55" spans="2:28" ht="15.75" customHeight="1">
      <c r="B55" s="812" t="s">
        <v>98</v>
      </c>
      <c r="C55" s="186" t="s">
        <v>99</v>
      </c>
      <c r="D55" s="319"/>
      <c r="E55" s="200"/>
      <c r="F55" s="200"/>
      <c r="G55" s="200"/>
      <c r="H55" s="320"/>
      <c r="I55" s="279"/>
      <c r="J55" s="280"/>
      <c r="K55" s="248"/>
      <c r="L55" s="277"/>
      <c r="M55" s="278"/>
      <c r="N55" s="279"/>
      <c r="O55" s="280"/>
      <c r="P55" s="280"/>
      <c r="Q55" s="280"/>
      <c r="R55" s="280"/>
      <c r="S55" s="280"/>
      <c r="T55" s="280"/>
      <c r="U55" s="280"/>
      <c r="V55" s="280"/>
      <c r="W55" s="280"/>
      <c r="X55" s="280"/>
      <c r="Y55" s="280"/>
      <c r="Z55" s="280"/>
      <c r="AA55" s="281"/>
      <c r="AB55" s="195">
        <f t="shared" si="0"/>
        <v>0</v>
      </c>
    </row>
    <row r="56" spans="2:28" ht="15.75" customHeight="1">
      <c r="B56" s="816"/>
      <c r="C56" s="186"/>
      <c r="D56" s="283" t="s">
        <v>100</v>
      </c>
      <c r="E56" s="196"/>
      <c r="F56" s="321"/>
      <c r="G56" s="196"/>
      <c r="H56" s="322"/>
      <c r="I56" s="240"/>
      <c r="J56" s="241"/>
      <c r="K56" s="196"/>
      <c r="L56" s="283"/>
      <c r="M56" s="239"/>
      <c r="N56" s="240"/>
      <c r="O56" s="241"/>
      <c r="P56" s="241"/>
      <c r="Q56" s="241"/>
      <c r="R56" s="241"/>
      <c r="S56" s="241"/>
      <c r="T56" s="241"/>
      <c r="U56" s="241"/>
      <c r="V56" s="241"/>
      <c r="W56" s="241"/>
      <c r="X56" s="241"/>
      <c r="Y56" s="241"/>
      <c r="Z56" s="241"/>
      <c r="AA56" s="242"/>
      <c r="AB56" s="234">
        <f t="shared" si="0"/>
        <v>0</v>
      </c>
    </row>
    <row r="57" spans="2:28" ht="15.75" customHeight="1">
      <c r="B57" s="816"/>
      <c r="C57" s="186"/>
      <c r="D57" s="283" t="s">
        <v>101</v>
      </c>
      <c r="E57" s="196"/>
      <c r="F57" s="321"/>
      <c r="G57" s="196"/>
      <c r="H57" s="322"/>
      <c r="I57" s="240"/>
      <c r="J57" s="241"/>
      <c r="K57" s="196"/>
      <c r="L57" s="283"/>
      <c r="M57" s="239"/>
      <c r="N57" s="240"/>
      <c r="O57" s="241"/>
      <c r="P57" s="241"/>
      <c r="Q57" s="241"/>
      <c r="R57" s="241"/>
      <c r="S57" s="241"/>
      <c r="T57" s="241"/>
      <c r="U57" s="241"/>
      <c r="V57" s="241"/>
      <c r="W57" s="241"/>
      <c r="X57" s="241"/>
      <c r="Y57" s="241"/>
      <c r="Z57" s="241"/>
      <c r="AA57" s="242"/>
      <c r="AB57" s="234">
        <f t="shared" si="0"/>
        <v>0</v>
      </c>
    </row>
    <row r="58" spans="2:28" ht="15.75" customHeight="1">
      <c r="B58" s="816"/>
      <c r="C58" s="186"/>
      <c r="D58" s="818" t="s">
        <v>102</v>
      </c>
      <c r="E58" s="819"/>
      <c r="F58" s="819"/>
      <c r="G58" s="819"/>
      <c r="H58" s="820"/>
      <c r="I58" s="240"/>
      <c r="J58" s="241"/>
      <c r="K58" s="196"/>
      <c r="L58" s="283"/>
      <c r="M58" s="239"/>
      <c r="N58" s="240"/>
      <c r="O58" s="241"/>
      <c r="P58" s="241"/>
      <c r="Q58" s="241"/>
      <c r="R58" s="241"/>
      <c r="S58" s="241"/>
      <c r="T58" s="241"/>
      <c r="U58" s="241"/>
      <c r="V58" s="241"/>
      <c r="W58" s="241"/>
      <c r="X58" s="241"/>
      <c r="Y58" s="241"/>
      <c r="Z58" s="241"/>
      <c r="AA58" s="242"/>
      <c r="AB58" s="191">
        <f t="shared" si="0"/>
        <v>0</v>
      </c>
    </row>
    <row r="59" spans="2:28" ht="15.75" customHeight="1" thickBot="1">
      <c r="B59" s="816"/>
      <c r="C59" s="323"/>
      <c r="D59" s="324" t="s">
        <v>103</v>
      </c>
      <c r="E59" s="325"/>
      <c r="F59" s="326"/>
      <c r="G59" s="325"/>
      <c r="H59" s="327"/>
      <c r="I59" s="328"/>
      <c r="J59" s="329"/>
      <c r="K59" s="325"/>
      <c r="L59" s="324"/>
      <c r="M59" s="330"/>
      <c r="N59" s="328"/>
      <c r="O59" s="329"/>
      <c r="P59" s="329"/>
      <c r="Q59" s="329"/>
      <c r="R59" s="329"/>
      <c r="S59" s="329"/>
      <c r="T59" s="329"/>
      <c r="U59" s="329"/>
      <c r="V59" s="329"/>
      <c r="W59" s="329"/>
      <c r="X59" s="329"/>
      <c r="Y59" s="329"/>
      <c r="Z59" s="329"/>
      <c r="AA59" s="331"/>
      <c r="AB59" s="332">
        <f t="shared" si="0"/>
        <v>0</v>
      </c>
    </row>
    <row r="60" spans="2:28" ht="15.75" customHeight="1" thickTop="1">
      <c r="B60" s="816"/>
      <c r="C60" s="186" t="s">
        <v>104</v>
      </c>
      <c r="D60" s="319"/>
      <c r="E60" s="200"/>
      <c r="F60" s="333"/>
      <c r="G60" s="200"/>
      <c r="H60" s="334"/>
      <c r="I60" s="235"/>
      <c r="J60" s="236"/>
      <c r="K60" s="200"/>
      <c r="L60" s="268"/>
      <c r="M60" s="244"/>
      <c r="N60" s="235"/>
      <c r="O60" s="236"/>
      <c r="P60" s="236"/>
      <c r="Q60" s="236"/>
      <c r="R60" s="236"/>
      <c r="S60" s="236"/>
      <c r="T60" s="236"/>
      <c r="U60" s="236"/>
      <c r="V60" s="236"/>
      <c r="W60" s="236"/>
      <c r="X60" s="236"/>
      <c r="Y60" s="236"/>
      <c r="Z60" s="236"/>
      <c r="AA60" s="245"/>
      <c r="AB60" s="335">
        <f t="shared" si="0"/>
        <v>0</v>
      </c>
    </row>
    <row r="61" spans="2:28" ht="15.75" customHeight="1">
      <c r="B61" s="816"/>
      <c r="C61" s="186"/>
      <c r="D61" s="336" t="s">
        <v>105</v>
      </c>
      <c r="E61" s="218"/>
      <c r="F61" s="337"/>
      <c r="G61" s="218"/>
      <c r="H61" s="338"/>
      <c r="I61" s="220"/>
      <c r="J61" s="221"/>
      <c r="K61" s="218"/>
      <c r="L61" s="336"/>
      <c r="M61" s="219"/>
      <c r="N61" s="220"/>
      <c r="O61" s="221"/>
      <c r="P61" s="221"/>
      <c r="Q61" s="221"/>
      <c r="R61" s="221"/>
      <c r="S61" s="221"/>
      <c r="T61" s="221"/>
      <c r="U61" s="221"/>
      <c r="V61" s="221"/>
      <c r="W61" s="221"/>
      <c r="X61" s="221"/>
      <c r="Y61" s="221"/>
      <c r="Z61" s="221"/>
      <c r="AA61" s="222"/>
      <c r="AB61" s="234">
        <f t="shared" si="0"/>
        <v>0</v>
      </c>
    </row>
    <row r="62" spans="2:28" ht="15.75" customHeight="1">
      <c r="B62" s="816"/>
      <c r="C62" s="186"/>
      <c r="D62" s="339" t="s">
        <v>106</v>
      </c>
      <c r="E62" s="218"/>
      <c r="F62" s="196"/>
      <c r="G62" s="218"/>
      <c r="H62" s="338"/>
      <c r="I62" s="220"/>
      <c r="J62" s="221"/>
      <c r="K62" s="218"/>
      <c r="L62" s="336"/>
      <c r="M62" s="219"/>
      <c r="N62" s="220"/>
      <c r="O62" s="221"/>
      <c r="P62" s="221"/>
      <c r="Q62" s="221"/>
      <c r="R62" s="221"/>
      <c r="S62" s="221"/>
      <c r="T62" s="221"/>
      <c r="U62" s="221"/>
      <c r="V62" s="221"/>
      <c r="W62" s="221"/>
      <c r="X62" s="221"/>
      <c r="Y62" s="221"/>
      <c r="Z62" s="221"/>
      <c r="AA62" s="222"/>
      <c r="AB62" s="234">
        <f t="shared" si="0"/>
        <v>0</v>
      </c>
    </row>
    <row r="63" spans="2:28" ht="15.75" customHeight="1">
      <c r="B63" s="816"/>
      <c r="C63" s="186"/>
      <c r="D63" s="267"/>
      <c r="E63" s="255" t="s">
        <v>107</v>
      </c>
      <c r="G63" s="196"/>
      <c r="H63" s="322"/>
      <c r="I63" s="240"/>
      <c r="J63" s="241"/>
      <c r="K63" s="196"/>
      <c r="L63" s="283"/>
      <c r="M63" s="239"/>
      <c r="N63" s="240"/>
      <c r="O63" s="241"/>
      <c r="P63" s="241"/>
      <c r="Q63" s="241"/>
      <c r="R63" s="241"/>
      <c r="S63" s="241"/>
      <c r="T63" s="241"/>
      <c r="U63" s="241"/>
      <c r="V63" s="241"/>
      <c r="W63" s="241"/>
      <c r="X63" s="241"/>
      <c r="Y63" s="241"/>
      <c r="Z63" s="241"/>
      <c r="AA63" s="242"/>
      <c r="AB63" s="234">
        <f t="shared" si="0"/>
        <v>0</v>
      </c>
    </row>
    <row r="64" spans="2:28" ht="15.75" customHeight="1" thickBot="1">
      <c r="B64" s="816"/>
      <c r="C64" s="323"/>
      <c r="D64" s="340"/>
      <c r="E64" s="341" t="s">
        <v>108</v>
      </c>
      <c r="F64" s="325"/>
      <c r="G64" s="325"/>
      <c r="H64" s="327"/>
      <c r="I64" s="328"/>
      <c r="J64" s="329"/>
      <c r="K64" s="325"/>
      <c r="L64" s="324"/>
      <c r="M64" s="330"/>
      <c r="N64" s="328"/>
      <c r="O64" s="329"/>
      <c r="P64" s="329"/>
      <c r="Q64" s="329"/>
      <c r="R64" s="329"/>
      <c r="S64" s="329"/>
      <c r="T64" s="329"/>
      <c r="U64" s="329"/>
      <c r="V64" s="329"/>
      <c r="W64" s="329"/>
      <c r="X64" s="329"/>
      <c r="Y64" s="329"/>
      <c r="Z64" s="329"/>
      <c r="AA64" s="331"/>
      <c r="AB64" s="342">
        <f t="shared" si="0"/>
        <v>0</v>
      </c>
    </row>
    <row r="65" spans="2:28" ht="15.75" customHeight="1" thickTop="1">
      <c r="B65" s="816"/>
      <c r="C65" s="343" t="s">
        <v>109</v>
      </c>
      <c r="D65" s="344"/>
      <c r="E65" s="198"/>
      <c r="F65" s="345"/>
      <c r="G65" s="198"/>
      <c r="H65" s="292"/>
      <c r="I65" s="246"/>
      <c r="J65" s="247"/>
      <c r="K65" s="198"/>
      <c r="L65" s="294"/>
      <c r="M65" s="295"/>
      <c r="N65" s="246"/>
      <c r="O65" s="246"/>
      <c r="P65" s="246"/>
      <c r="Q65" s="246"/>
      <c r="R65" s="246"/>
      <c r="S65" s="246"/>
      <c r="T65" s="247"/>
      <c r="U65" s="247"/>
      <c r="V65" s="247"/>
      <c r="W65" s="247"/>
      <c r="X65" s="247"/>
      <c r="Y65" s="247"/>
      <c r="Z65" s="247"/>
      <c r="AA65" s="296"/>
      <c r="AB65" s="335">
        <f t="shared" si="0"/>
        <v>0</v>
      </c>
    </row>
    <row r="66" spans="2:28" ht="15.75" customHeight="1">
      <c r="B66" s="816"/>
      <c r="C66" s="346" t="s">
        <v>20</v>
      </c>
      <c r="D66" s="204"/>
      <c r="E66" s="204"/>
      <c r="F66" s="204"/>
      <c r="G66" s="204"/>
      <c r="H66" s="347"/>
      <c r="I66" s="209"/>
      <c r="J66" s="210"/>
      <c r="K66" s="204"/>
      <c r="L66" s="348"/>
      <c r="M66" s="208"/>
      <c r="N66" s="209"/>
      <c r="O66" s="210"/>
      <c r="P66" s="210"/>
      <c r="Q66" s="210"/>
      <c r="R66" s="210"/>
      <c r="S66" s="210"/>
      <c r="T66" s="210"/>
      <c r="U66" s="210"/>
      <c r="V66" s="210"/>
      <c r="W66" s="210"/>
      <c r="X66" s="210"/>
      <c r="Y66" s="210"/>
      <c r="Z66" s="210"/>
      <c r="AA66" s="211"/>
      <c r="AB66" s="349">
        <f t="shared" si="0"/>
        <v>0</v>
      </c>
    </row>
    <row r="67" spans="2:28" ht="15.75" customHeight="1">
      <c r="B67" s="816"/>
      <c r="C67" s="174" t="s">
        <v>110</v>
      </c>
      <c r="D67" s="248"/>
      <c r="E67" s="248"/>
      <c r="F67" s="248"/>
      <c r="G67" s="248"/>
      <c r="H67" s="350"/>
      <c r="I67" s="279"/>
      <c r="J67" s="280"/>
      <c r="K67" s="248"/>
      <c r="L67" s="277"/>
      <c r="M67" s="278"/>
      <c r="N67" s="279"/>
      <c r="O67" s="280"/>
      <c r="P67" s="280"/>
      <c r="Q67" s="280"/>
      <c r="R67" s="280"/>
      <c r="S67" s="280"/>
      <c r="T67" s="280"/>
      <c r="U67" s="280"/>
      <c r="V67" s="280"/>
      <c r="W67" s="280"/>
      <c r="X67" s="280"/>
      <c r="Y67" s="280"/>
      <c r="Z67" s="280"/>
      <c r="AA67" s="281"/>
      <c r="AB67" s="351">
        <f t="shared" si="0"/>
        <v>0</v>
      </c>
    </row>
    <row r="68" spans="2:28" ht="15.75" customHeight="1" thickBot="1">
      <c r="B68" s="817"/>
      <c r="C68" s="352" t="s">
        <v>111</v>
      </c>
      <c r="D68" s="353"/>
      <c r="E68" s="301"/>
      <c r="F68" s="352"/>
      <c r="G68" s="301"/>
      <c r="H68" s="302"/>
      <c r="I68" s="306"/>
      <c r="J68" s="307"/>
      <c r="K68" s="301"/>
      <c r="L68" s="304"/>
      <c r="M68" s="305"/>
      <c r="N68" s="306"/>
      <c r="O68" s="307"/>
      <c r="P68" s="307"/>
      <c r="Q68" s="307"/>
      <c r="R68" s="307"/>
      <c r="S68" s="307"/>
      <c r="T68" s="307"/>
      <c r="U68" s="307"/>
      <c r="V68" s="307"/>
      <c r="W68" s="307"/>
      <c r="X68" s="307"/>
      <c r="Y68" s="307"/>
      <c r="Z68" s="307"/>
      <c r="AA68" s="354"/>
      <c r="AB68" s="308">
        <f t="shared" si="0"/>
        <v>0</v>
      </c>
    </row>
    <row r="69" spans="2:28" s="200" customFormat="1" ht="15.75" customHeight="1" thickBot="1">
      <c r="B69" s="309"/>
      <c r="AB69" s="159"/>
    </row>
    <row r="70" spans="2:27" ht="15.75" customHeight="1" thickBot="1">
      <c r="B70" s="314" t="s">
        <v>97</v>
      </c>
      <c r="C70" s="315"/>
      <c r="D70" s="315"/>
      <c r="E70" s="316"/>
      <c r="F70" s="316"/>
      <c r="G70" s="316"/>
      <c r="H70" s="317"/>
      <c r="I70" s="164" t="s">
        <v>6</v>
      </c>
      <c r="J70" s="165" t="s">
        <v>7</v>
      </c>
      <c r="K70" s="165" t="s">
        <v>8</v>
      </c>
      <c r="L70" s="355" t="s">
        <v>9</v>
      </c>
      <c r="M70" s="356" t="s">
        <v>10</v>
      </c>
      <c r="N70" s="318" t="s">
        <v>11</v>
      </c>
      <c r="O70" s="165" t="s">
        <v>12</v>
      </c>
      <c r="P70" s="165" t="s">
        <v>13</v>
      </c>
      <c r="Q70" s="165" t="s">
        <v>14</v>
      </c>
      <c r="R70" s="165" t="s">
        <v>15</v>
      </c>
      <c r="S70" s="165" t="s">
        <v>16</v>
      </c>
      <c r="T70" s="165" t="s">
        <v>22</v>
      </c>
      <c r="U70" s="165" t="s">
        <v>30</v>
      </c>
      <c r="V70" s="165" t="s">
        <v>31</v>
      </c>
      <c r="W70" s="165" t="s">
        <v>32</v>
      </c>
      <c r="X70" s="165" t="s">
        <v>48</v>
      </c>
      <c r="Y70" s="165" t="s">
        <v>49</v>
      </c>
      <c r="Z70" s="165" t="s">
        <v>50</v>
      </c>
      <c r="AA70" s="168" t="s">
        <v>51</v>
      </c>
    </row>
    <row r="71" spans="2:27" ht="15.75" customHeight="1">
      <c r="B71" s="799" t="s">
        <v>112</v>
      </c>
      <c r="C71" s="357" t="s">
        <v>113</v>
      </c>
      <c r="D71" s="358"/>
      <c r="E71" s="358"/>
      <c r="F71" s="358"/>
      <c r="G71" s="358"/>
      <c r="H71" s="359"/>
      <c r="I71" s="360"/>
      <c r="J71" s="361"/>
      <c r="K71" s="361"/>
      <c r="L71" s="362"/>
      <c r="M71" s="363"/>
      <c r="N71" s="363"/>
      <c r="O71" s="364"/>
      <c r="P71" s="364"/>
      <c r="Q71" s="364"/>
      <c r="R71" s="364"/>
      <c r="S71" s="364"/>
      <c r="T71" s="364"/>
      <c r="U71" s="364"/>
      <c r="V71" s="364"/>
      <c r="W71" s="364"/>
      <c r="X71" s="364"/>
      <c r="Y71" s="361"/>
      <c r="Z71" s="361"/>
      <c r="AA71" s="365"/>
    </row>
    <row r="72" spans="2:27" ht="15.75" customHeight="1">
      <c r="B72" s="800"/>
      <c r="C72" s="366" t="s">
        <v>114</v>
      </c>
      <c r="D72" s="224"/>
      <c r="E72" s="224"/>
      <c r="F72" s="224"/>
      <c r="G72" s="224"/>
      <c r="H72" s="199"/>
      <c r="I72" s="272"/>
      <c r="J72" s="229"/>
      <c r="K72" s="229"/>
      <c r="L72" s="367"/>
      <c r="M72" s="228"/>
      <c r="N72" s="228"/>
      <c r="O72" s="229"/>
      <c r="P72" s="229"/>
      <c r="Q72" s="229"/>
      <c r="R72" s="229"/>
      <c r="S72" s="229"/>
      <c r="T72" s="229"/>
      <c r="U72" s="229"/>
      <c r="V72" s="229"/>
      <c r="W72" s="229"/>
      <c r="X72" s="229"/>
      <c r="Y72" s="229"/>
      <c r="Z72" s="229"/>
      <c r="AA72" s="230"/>
    </row>
    <row r="73" spans="2:27" ht="15.75" customHeight="1" thickBot="1">
      <c r="B73" s="821"/>
      <c r="C73" s="352" t="s">
        <v>115</v>
      </c>
      <c r="D73" s="301"/>
      <c r="E73" s="301"/>
      <c r="F73" s="301"/>
      <c r="G73" s="301"/>
      <c r="H73" s="302"/>
      <c r="I73" s="368"/>
      <c r="J73" s="307"/>
      <c r="K73" s="307"/>
      <c r="L73" s="353"/>
      <c r="M73" s="306"/>
      <c r="N73" s="306"/>
      <c r="O73" s="307"/>
      <c r="P73" s="307"/>
      <c r="Q73" s="307"/>
      <c r="R73" s="307"/>
      <c r="S73" s="307"/>
      <c r="T73" s="307"/>
      <c r="U73" s="307"/>
      <c r="V73" s="307"/>
      <c r="W73" s="307"/>
      <c r="X73" s="307"/>
      <c r="Y73" s="307"/>
      <c r="Z73" s="307"/>
      <c r="AA73" s="354"/>
    </row>
    <row r="74" spans="2:30" ht="15.75" customHeight="1" thickBot="1">
      <c r="B74" s="799"/>
      <c r="C74" s="369" t="s">
        <v>116</v>
      </c>
      <c r="D74" s="212"/>
      <c r="E74" s="212"/>
      <c r="F74" s="212"/>
      <c r="G74" s="212"/>
      <c r="H74" s="334"/>
      <c r="I74" s="370"/>
      <c r="J74" s="371"/>
      <c r="K74" s="371"/>
      <c r="L74" s="372"/>
      <c r="M74" s="373"/>
      <c r="N74" s="373"/>
      <c r="O74" s="373"/>
      <c r="P74" s="373"/>
      <c r="Q74" s="373"/>
      <c r="R74" s="373"/>
      <c r="S74" s="373"/>
      <c r="T74" s="373"/>
      <c r="U74" s="373"/>
      <c r="V74" s="373"/>
      <c r="W74" s="373"/>
      <c r="X74" s="373"/>
      <c r="Y74" s="373"/>
      <c r="Z74" s="373"/>
      <c r="AA74" s="374"/>
      <c r="AB74" s="200"/>
      <c r="AD74" s="200"/>
    </row>
    <row r="75" spans="2:30" ht="15.75" customHeight="1" thickBot="1">
      <c r="B75" s="800"/>
      <c r="C75" s="366" t="s">
        <v>258</v>
      </c>
      <c r="D75" s="224"/>
      <c r="E75" s="224"/>
      <c r="F75" s="224"/>
      <c r="G75" s="199"/>
      <c r="H75" s="429"/>
      <c r="I75" s="266"/>
      <c r="J75" s="226"/>
      <c r="K75" s="226"/>
      <c r="L75" s="375"/>
      <c r="M75" s="376" t="s">
        <v>29</v>
      </c>
      <c r="N75" s="376" t="s">
        <v>29</v>
      </c>
      <c r="O75" s="376" t="s">
        <v>29</v>
      </c>
      <c r="P75" s="376" t="s">
        <v>29</v>
      </c>
      <c r="Q75" s="376" t="s">
        <v>29</v>
      </c>
      <c r="R75" s="376" t="s">
        <v>29</v>
      </c>
      <c r="S75" s="376" t="s">
        <v>29</v>
      </c>
      <c r="T75" s="376" t="s">
        <v>29</v>
      </c>
      <c r="U75" s="376" t="s">
        <v>29</v>
      </c>
      <c r="V75" s="376" t="s">
        <v>29</v>
      </c>
      <c r="W75" s="376" t="s">
        <v>29</v>
      </c>
      <c r="X75" s="376" t="s">
        <v>29</v>
      </c>
      <c r="Y75" s="376" t="s">
        <v>29</v>
      </c>
      <c r="Z75" s="376" t="s">
        <v>29</v>
      </c>
      <c r="AA75" s="631" t="s">
        <v>29</v>
      </c>
      <c r="AB75" s="384"/>
      <c r="AD75" s="200"/>
    </row>
    <row r="76" spans="2:30" ht="15.75" customHeight="1">
      <c r="B76" s="800"/>
      <c r="C76" s="369" t="s">
        <v>117</v>
      </c>
      <c r="D76" s="212"/>
      <c r="E76" s="212"/>
      <c r="F76" s="212"/>
      <c r="G76" s="212"/>
      <c r="H76" s="334"/>
      <c r="I76" s="179" t="s">
        <v>90</v>
      </c>
      <c r="J76" s="378" t="s">
        <v>90</v>
      </c>
      <c r="K76" s="378" t="s">
        <v>90</v>
      </c>
      <c r="L76" s="215" t="s">
        <v>90</v>
      </c>
      <c r="M76" s="379"/>
      <c r="N76" s="379"/>
      <c r="O76" s="378"/>
      <c r="P76" s="378"/>
      <c r="Q76" s="378"/>
      <c r="R76" s="378"/>
      <c r="S76" s="378"/>
      <c r="T76" s="378"/>
      <c r="U76" s="378"/>
      <c r="V76" s="378"/>
      <c r="W76" s="378"/>
      <c r="X76" s="378"/>
      <c r="Y76" s="378"/>
      <c r="Z76" s="378"/>
      <c r="AA76" s="380"/>
      <c r="AB76" s="200"/>
      <c r="AD76" s="200"/>
    </row>
    <row r="77" spans="2:30" ht="15.75" customHeight="1">
      <c r="B77" s="800"/>
      <c r="C77" s="321" t="s">
        <v>118</v>
      </c>
      <c r="D77" s="196"/>
      <c r="E77" s="196"/>
      <c r="F77" s="196"/>
      <c r="G77" s="196"/>
      <c r="H77" s="322"/>
      <c r="I77" s="187" t="s">
        <v>90</v>
      </c>
      <c r="J77" s="190" t="s">
        <v>90</v>
      </c>
      <c r="K77" s="190" t="s">
        <v>90</v>
      </c>
      <c r="L77" s="188" t="s">
        <v>90</v>
      </c>
      <c r="M77" s="614"/>
      <c r="N77" s="376"/>
      <c r="O77" s="226"/>
      <c r="P77" s="226"/>
      <c r="Q77" s="226"/>
      <c r="R77" s="226"/>
      <c r="S77" s="226"/>
      <c r="T77" s="226"/>
      <c r="U77" s="226"/>
      <c r="V77" s="226"/>
      <c r="W77" s="226"/>
      <c r="X77" s="226"/>
      <c r="Y77" s="226"/>
      <c r="Z77" s="226"/>
      <c r="AA77" s="377"/>
      <c r="AB77" s="200"/>
      <c r="AD77" s="200"/>
    </row>
    <row r="78" spans="2:30" ht="15.75" customHeight="1">
      <c r="B78" s="800"/>
      <c r="C78" s="366" t="s">
        <v>259</v>
      </c>
      <c r="D78" s="224"/>
      <c r="E78" s="224"/>
      <c r="F78" s="224"/>
      <c r="G78" s="224"/>
      <c r="H78" s="199"/>
      <c r="I78" s="225" t="s">
        <v>90</v>
      </c>
      <c r="J78" s="226" t="s">
        <v>90</v>
      </c>
      <c r="K78" s="226" t="s">
        <v>90</v>
      </c>
      <c r="L78" s="375" t="s">
        <v>90</v>
      </c>
      <c r="M78" s="611"/>
      <c r="N78" s="611"/>
      <c r="O78" s="612"/>
      <c r="P78" s="612"/>
      <c r="Q78" s="612"/>
      <c r="R78" s="612"/>
      <c r="S78" s="612"/>
      <c r="T78" s="612"/>
      <c r="U78" s="612"/>
      <c r="V78" s="612"/>
      <c r="W78" s="612"/>
      <c r="X78" s="612"/>
      <c r="Y78" s="612"/>
      <c r="Z78" s="612"/>
      <c r="AA78" s="613"/>
      <c r="AB78" s="384"/>
      <c r="AD78" s="200"/>
    </row>
    <row r="79" spans="2:30" ht="15.75" customHeight="1" thickBot="1">
      <c r="B79" s="625"/>
      <c r="C79" s="212" t="s">
        <v>236</v>
      </c>
      <c r="D79" s="194"/>
      <c r="E79" s="194"/>
      <c r="F79" s="194"/>
      <c r="G79" s="194"/>
      <c r="H79" s="626"/>
      <c r="I79" s="213" t="s">
        <v>29</v>
      </c>
      <c r="J79" s="378" t="s">
        <v>29</v>
      </c>
      <c r="K79" s="378" t="s">
        <v>29</v>
      </c>
      <c r="L79" s="215" t="s">
        <v>29</v>
      </c>
      <c r="M79" s="616">
        <f>M76*M80</f>
        <v>0</v>
      </c>
      <c r="N79" s="618">
        <f aca="true" t="shared" si="16" ref="N79:AA79">N76*N80</f>
        <v>0</v>
      </c>
      <c r="O79" s="615">
        <f t="shared" si="16"/>
        <v>0</v>
      </c>
      <c r="P79" s="618">
        <f t="shared" si="16"/>
        <v>0</v>
      </c>
      <c r="Q79" s="618">
        <f t="shared" si="16"/>
        <v>0</v>
      </c>
      <c r="R79" s="618">
        <f t="shared" si="16"/>
        <v>0</v>
      </c>
      <c r="S79" s="618">
        <f t="shared" si="16"/>
        <v>0</v>
      </c>
      <c r="T79" s="618">
        <f t="shared" si="16"/>
        <v>0</v>
      </c>
      <c r="U79" s="618">
        <f t="shared" si="16"/>
        <v>0</v>
      </c>
      <c r="V79" s="618">
        <f t="shared" si="16"/>
        <v>0</v>
      </c>
      <c r="W79" s="618">
        <f t="shared" si="16"/>
        <v>0</v>
      </c>
      <c r="X79" s="618">
        <f t="shared" si="16"/>
        <v>0</v>
      </c>
      <c r="Y79" s="618">
        <f t="shared" si="16"/>
        <v>0</v>
      </c>
      <c r="Z79" s="615">
        <f t="shared" si="16"/>
        <v>0</v>
      </c>
      <c r="AA79" s="620">
        <f t="shared" si="16"/>
        <v>0</v>
      </c>
      <c r="AB79" s="200"/>
      <c r="AD79" s="200"/>
    </row>
    <row r="80" spans="2:30" ht="15.75" customHeight="1" thickBot="1">
      <c r="B80" s="625"/>
      <c r="C80" s="321"/>
      <c r="D80" s="196"/>
      <c r="E80" s="196"/>
      <c r="F80" s="196"/>
      <c r="G80" s="322" t="s">
        <v>237</v>
      </c>
      <c r="H80" s="627"/>
      <c r="I80" s="187" t="s">
        <v>29</v>
      </c>
      <c r="J80" s="190" t="s">
        <v>29</v>
      </c>
      <c r="K80" s="190" t="s">
        <v>29</v>
      </c>
      <c r="L80" s="188" t="s">
        <v>29</v>
      </c>
      <c r="M80" s="621">
        <f>1</f>
        <v>1</v>
      </c>
      <c r="N80" s="622">
        <f>M80/(1+$H$80)</f>
        <v>1</v>
      </c>
      <c r="O80" s="622">
        <f aca="true" t="shared" si="17" ref="O80:AA80">N80/(1+$H$80)</f>
        <v>1</v>
      </c>
      <c r="P80" s="622">
        <f t="shared" si="17"/>
        <v>1</v>
      </c>
      <c r="Q80" s="622">
        <f t="shared" si="17"/>
        <v>1</v>
      </c>
      <c r="R80" s="622">
        <f t="shared" si="17"/>
        <v>1</v>
      </c>
      <c r="S80" s="622">
        <f t="shared" si="17"/>
        <v>1</v>
      </c>
      <c r="T80" s="622">
        <f t="shared" si="17"/>
        <v>1</v>
      </c>
      <c r="U80" s="622">
        <f t="shared" si="17"/>
        <v>1</v>
      </c>
      <c r="V80" s="622">
        <f t="shared" si="17"/>
        <v>1</v>
      </c>
      <c r="W80" s="622">
        <f t="shared" si="17"/>
        <v>1</v>
      </c>
      <c r="X80" s="622">
        <f t="shared" si="17"/>
        <v>1</v>
      </c>
      <c r="Y80" s="622">
        <f t="shared" si="17"/>
        <v>1</v>
      </c>
      <c r="Z80" s="622">
        <f t="shared" si="17"/>
        <v>1</v>
      </c>
      <c r="AA80" s="623">
        <f t="shared" si="17"/>
        <v>1</v>
      </c>
      <c r="AB80" s="200"/>
      <c r="AD80" s="200"/>
    </row>
    <row r="81" spans="2:30" ht="15.75" customHeight="1" thickBot="1">
      <c r="B81" s="628"/>
      <c r="C81" s="642" t="s">
        <v>234</v>
      </c>
      <c r="D81" s="642"/>
      <c r="E81" s="642"/>
      <c r="F81" s="642"/>
      <c r="G81" s="642"/>
      <c r="H81" s="629"/>
      <c r="I81" s="382" t="s">
        <v>235</v>
      </c>
      <c r="J81" s="383" t="s">
        <v>235</v>
      </c>
      <c r="K81" s="609" t="s">
        <v>235</v>
      </c>
      <c r="L81" s="624" t="s">
        <v>235</v>
      </c>
      <c r="M81" s="617" t="s">
        <v>235</v>
      </c>
      <c r="N81" s="619" t="s">
        <v>235</v>
      </c>
      <c r="O81" s="619" t="s">
        <v>235</v>
      </c>
      <c r="P81" s="619" t="s">
        <v>235</v>
      </c>
      <c r="Q81" s="619" t="s">
        <v>235</v>
      </c>
      <c r="R81" s="619" t="s">
        <v>235</v>
      </c>
      <c r="S81" s="619" t="s">
        <v>235</v>
      </c>
      <c r="T81" s="619" t="s">
        <v>235</v>
      </c>
      <c r="U81" s="619" t="s">
        <v>235</v>
      </c>
      <c r="V81" s="619" t="s">
        <v>235</v>
      </c>
      <c r="W81" s="619" t="s">
        <v>235</v>
      </c>
      <c r="X81" s="619" t="s">
        <v>235</v>
      </c>
      <c r="Y81" s="619" t="s">
        <v>235</v>
      </c>
      <c r="Z81" s="619" t="s">
        <v>235</v>
      </c>
      <c r="AA81" s="610" t="s">
        <v>235</v>
      </c>
      <c r="AB81" s="200"/>
      <c r="AD81" s="200"/>
    </row>
    <row r="82" spans="2:31" ht="15.75" customHeight="1">
      <c r="B82" s="385"/>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E82" s="200"/>
    </row>
    <row r="83" spans="2:28" ht="15.75" customHeight="1" thickBot="1">
      <c r="B83" s="159" t="s">
        <v>119</v>
      </c>
      <c r="C83" s="200"/>
      <c r="D83" s="200"/>
      <c r="E83" s="200"/>
      <c r="F83" s="200"/>
      <c r="G83" s="200"/>
      <c r="H83" s="200"/>
      <c r="I83" s="162"/>
      <c r="J83" s="162"/>
      <c r="K83" s="162"/>
      <c r="L83" s="162"/>
      <c r="M83" s="162"/>
      <c r="N83" s="162"/>
      <c r="O83" s="162"/>
      <c r="P83" s="162"/>
      <c r="Q83" s="162"/>
      <c r="R83" s="162"/>
      <c r="S83" s="162"/>
      <c r="T83" s="162"/>
      <c r="U83" s="162"/>
      <c r="V83" s="162"/>
      <c r="W83" s="162"/>
      <c r="X83" s="162"/>
      <c r="Y83" s="162"/>
      <c r="Z83" s="162"/>
      <c r="AA83" s="162"/>
      <c r="AB83" s="163" t="s">
        <v>80</v>
      </c>
    </row>
    <row r="84" spans="2:28" ht="15.75" customHeight="1" thickBot="1">
      <c r="B84" s="314" t="s">
        <v>97</v>
      </c>
      <c r="C84" s="386"/>
      <c r="D84" s="386"/>
      <c r="E84" s="387"/>
      <c r="F84" s="387"/>
      <c r="G84" s="387"/>
      <c r="H84" s="388"/>
      <c r="I84" s="318" t="s">
        <v>6</v>
      </c>
      <c r="J84" s="165" t="s">
        <v>7</v>
      </c>
      <c r="K84" s="165" t="s">
        <v>8</v>
      </c>
      <c r="L84" s="389" t="s">
        <v>9</v>
      </c>
      <c r="M84" s="318" t="s">
        <v>10</v>
      </c>
      <c r="N84" s="165" t="s">
        <v>11</v>
      </c>
      <c r="O84" s="165" t="s">
        <v>12</v>
      </c>
      <c r="P84" s="165" t="s">
        <v>13</v>
      </c>
      <c r="Q84" s="165" t="s">
        <v>14</v>
      </c>
      <c r="R84" s="165" t="s">
        <v>15</v>
      </c>
      <c r="S84" s="165" t="s">
        <v>16</v>
      </c>
      <c r="T84" s="165" t="s">
        <v>22</v>
      </c>
      <c r="U84" s="165" t="s">
        <v>30</v>
      </c>
      <c r="V84" s="165" t="s">
        <v>31</v>
      </c>
      <c r="W84" s="165" t="s">
        <v>32</v>
      </c>
      <c r="X84" s="165" t="s">
        <v>48</v>
      </c>
      <c r="Y84" s="165" t="s">
        <v>49</v>
      </c>
      <c r="Z84" s="165" t="s">
        <v>50</v>
      </c>
      <c r="AA84" s="168" t="s">
        <v>51</v>
      </c>
      <c r="AB84" s="169" t="s">
        <v>82</v>
      </c>
    </row>
    <row r="85" spans="2:28" ht="15.75" customHeight="1">
      <c r="B85" s="390"/>
      <c r="C85" s="310"/>
      <c r="D85" s="357" t="s">
        <v>120</v>
      </c>
      <c r="E85" s="358"/>
      <c r="F85" s="358"/>
      <c r="G85" s="358"/>
      <c r="H85" s="359"/>
      <c r="I85" s="391"/>
      <c r="J85" s="391"/>
      <c r="K85" s="391"/>
      <c r="L85" s="392"/>
      <c r="M85" s="393" t="s">
        <v>83</v>
      </c>
      <c r="N85" s="393" t="s">
        <v>83</v>
      </c>
      <c r="O85" s="393" t="s">
        <v>83</v>
      </c>
      <c r="P85" s="393" t="s">
        <v>83</v>
      </c>
      <c r="Q85" s="393" t="s">
        <v>83</v>
      </c>
      <c r="R85" s="393" t="s">
        <v>83</v>
      </c>
      <c r="S85" s="393" t="s">
        <v>83</v>
      </c>
      <c r="T85" s="393" t="s">
        <v>83</v>
      </c>
      <c r="U85" s="393" t="s">
        <v>83</v>
      </c>
      <c r="V85" s="393" t="s">
        <v>83</v>
      </c>
      <c r="W85" s="393" t="s">
        <v>83</v>
      </c>
      <c r="X85" s="393" t="s">
        <v>83</v>
      </c>
      <c r="Y85" s="393" t="s">
        <v>83</v>
      </c>
      <c r="Z85" s="393" t="s">
        <v>83</v>
      </c>
      <c r="AA85" s="394" t="s">
        <v>83</v>
      </c>
      <c r="AB85" s="395" t="s">
        <v>121</v>
      </c>
    </row>
    <row r="86" spans="2:28" ht="15.75" customHeight="1">
      <c r="B86" s="384"/>
      <c r="C86" s="200"/>
      <c r="D86" s="337"/>
      <c r="E86" s="218" t="s">
        <v>122</v>
      </c>
      <c r="F86" s="218"/>
      <c r="G86" s="218"/>
      <c r="H86" s="338"/>
      <c r="I86" s="381"/>
      <c r="J86" s="381"/>
      <c r="K86" s="381"/>
      <c r="L86" s="396"/>
      <c r="M86" s="233" t="s">
        <v>83</v>
      </c>
      <c r="N86" s="233" t="s">
        <v>83</v>
      </c>
      <c r="O86" s="233" t="s">
        <v>83</v>
      </c>
      <c r="P86" s="233" t="s">
        <v>83</v>
      </c>
      <c r="Q86" s="233" t="s">
        <v>83</v>
      </c>
      <c r="R86" s="233" t="s">
        <v>83</v>
      </c>
      <c r="S86" s="233" t="s">
        <v>83</v>
      </c>
      <c r="T86" s="233" t="s">
        <v>83</v>
      </c>
      <c r="U86" s="233" t="s">
        <v>83</v>
      </c>
      <c r="V86" s="233" t="s">
        <v>83</v>
      </c>
      <c r="W86" s="233" t="s">
        <v>83</v>
      </c>
      <c r="X86" s="233" t="s">
        <v>83</v>
      </c>
      <c r="Y86" s="233" t="s">
        <v>83</v>
      </c>
      <c r="Z86" s="233" t="s">
        <v>83</v>
      </c>
      <c r="AA86" s="377" t="s">
        <v>83</v>
      </c>
      <c r="AB86" s="397"/>
    </row>
    <row r="87" spans="2:28" ht="15.75" customHeight="1">
      <c r="B87" s="384"/>
      <c r="C87" s="200"/>
      <c r="D87" s="398" t="s">
        <v>123</v>
      </c>
      <c r="E87" s="194"/>
      <c r="F87" s="194"/>
      <c r="G87" s="194"/>
      <c r="H87" s="298"/>
      <c r="I87" s="182" t="s">
        <v>83</v>
      </c>
      <c r="J87" s="182" t="s">
        <v>83</v>
      </c>
      <c r="K87" s="182" t="s">
        <v>83</v>
      </c>
      <c r="L87" s="181" t="s">
        <v>83</v>
      </c>
      <c r="M87" s="182"/>
      <c r="N87" s="183"/>
      <c r="O87" s="183"/>
      <c r="P87" s="183"/>
      <c r="Q87" s="183"/>
      <c r="R87" s="183"/>
      <c r="S87" s="183"/>
      <c r="T87" s="183"/>
      <c r="U87" s="183"/>
      <c r="V87" s="183"/>
      <c r="W87" s="183"/>
      <c r="X87" s="183"/>
      <c r="Y87" s="183"/>
      <c r="Z87" s="183"/>
      <c r="AA87" s="184"/>
      <c r="AB87" s="399" t="s">
        <v>124</v>
      </c>
    </row>
    <row r="88" spans="2:28" ht="15.75" customHeight="1">
      <c r="B88" s="384"/>
      <c r="C88" s="200"/>
      <c r="D88" s="366"/>
      <c r="E88" s="224" t="s">
        <v>122</v>
      </c>
      <c r="F88" s="224"/>
      <c r="G88" s="224"/>
      <c r="H88" s="199"/>
      <c r="I88" s="376" t="s">
        <v>83</v>
      </c>
      <c r="J88" s="376" t="s">
        <v>83</v>
      </c>
      <c r="K88" s="376" t="s">
        <v>83</v>
      </c>
      <c r="L88" s="375" t="s">
        <v>83</v>
      </c>
      <c r="M88" s="376"/>
      <c r="N88" s="226"/>
      <c r="O88" s="226"/>
      <c r="P88" s="226"/>
      <c r="Q88" s="226"/>
      <c r="R88" s="226"/>
      <c r="S88" s="226"/>
      <c r="T88" s="226"/>
      <c r="U88" s="226"/>
      <c r="V88" s="226"/>
      <c r="W88" s="226"/>
      <c r="X88" s="226"/>
      <c r="Y88" s="226"/>
      <c r="Z88" s="226"/>
      <c r="AA88" s="377"/>
      <c r="AB88" s="400"/>
    </row>
    <row r="89" spans="2:28" ht="15.75" customHeight="1">
      <c r="B89" s="384"/>
      <c r="C89" s="200"/>
      <c r="D89" s="369" t="s">
        <v>125</v>
      </c>
      <c r="E89" s="212"/>
      <c r="F89" s="212"/>
      <c r="G89" s="212"/>
      <c r="H89" s="334"/>
      <c r="I89" s="379" t="s">
        <v>83</v>
      </c>
      <c r="J89" s="379" t="s">
        <v>83</v>
      </c>
      <c r="K89" s="379" t="s">
        <v>83</v>
      </c>
      <c r="L89" s="401" t="s">
        <v>83</v>
      </c>
      <c r="M89" s="379"/>
      <c r="N89" s="378"/>
      <c r="O89" s="378"/>
      <c r="P89" s="378"/>
      <c r="Q89" s="378"/>
      <c r="R89" s="378"/>
      <c r="S89" s="378"/>
      <c r="T89" s="378"/>
      <c r="U89" s="378"/>
      <c r="V89" s="378"/>
      <c r="W89" s="378"/>
      <c r="X89" s="378"/>
      <c r="Y89" s="378"/>
      <c r="Z89" s="378"/>
      <c r="AA89" s="380"/>
      <c r="AB89" s="402" t="s">
        <v>126</v>
      </c>
    </row>
    <row r="90" spans="2:28" ht="15.75" customHeight="1">
      <c r="B90" s="384"/>
      <c r="C90" s="200"/>
      <c r="D90" s="337"/>
      <c r="E90" s="218" t="s">
        <v>122</v>
      </c>
      <c r="F90" s="218"/>
      <c r="G90" s="218"/>
      <c r="H90" s="338"/>
      <c r="I90" s="381" t="s">
        <v>83</v>
      </c>
      <c r="J90" s="381" t="s">
        <v>83</v>
      </c>
      <c r="K90" s="381" t="s">
        <v>83</v>
      </c>
      <c r="L90" s="403" t="s">
        <v>83</v>
      </c>
      <c r="M90" s="381"/>
      <c r="N90" s="233"/>
      <c r="O90" s="233"/>
      <c r="P90" s="233"/>
      <c r="Q90" s="233"/>
      <c r="R90" s="233"/>
      <c r="S90" s="233"/>
      <c r="T90" s="233"/>
      <c r="U90" s="233"/>
      <c r="V90" s="233"/>
      <c r="W90" s="233"/>
      <c r="X90" s="233"/>
      <c r="Y90" s="233"/>
      <c r="Z90" s="233"/>
      <c r="AA90" s="404"/>
      <c r="AB90" s="397"/>
    </row>
    <row r="91" spans="2:28" ht="15.75" customHeight="1">
      <c r="B91" s="384"/>
      <c r="C91" s="200"/>
      <c r="D91" s="398" t="s">
        <v>127</v>
      </c>
      <c r="E91" s="194"/>
      <c r="F91" s="194"/>
      <c r="G91" s="194"/>
      <c r="H91" s="298"/>
      <c r="I91" s="182" t="s">
        <v>83</v>
      </c>
      <c r="J91" s="182" t="s">
        <v>83</v>
      </c>
      <c r="K91" s="182" t="s">
        <v>83</v>
      </c>
      <c r="L91" s="405" t="s">
        <v>83</v>
      </c>
      <c r="M91" s="182"/>
      <c r="N91" s="183"/>
      <c r="O91" s="183"/>
      <c r="P91" s="183"/>
      <c r="Q91" s="183"/>
      <c r="R91" s="183"/>
      <c r="S91" s="183"/>
      <c r="T91" s="183"/>
      <c r="U91" s="183"/>
      <c r="V91" s="183"/>
      <c r="W91" s="183"/>
      <c r="X91" s="183"/>
      <c r="Y91" s="183"/>
      <c r="Z91" s="183"/>
      <c r="AA91" s="184"/>
      <c r="AB91" s="399" t="s">
        <v>128</v>
      </c>
    </row>
    <row r="92" spans="2:28" ht="15.75" customHeight="1" thickBot="1">
      <c r="B92" s="384"/>
      <c r="C92" s="200"/>
      <c r="D92" s="366"/>
      <c r="E92" s="224" t="s">
        <v>122</v>
      </c>
      <c r="F92" s="224"/>
      <c r="G92" s="224"/>
      <c r="H92" s="199"/>
      <c r="I92" s="406" t="s">
        <v>83</v>
      </c>
      <c r="J92" s="407" t="s">
        <v>83</v>
      </c>
      <c r="K92" s="407" t="s">
        <v>83</v>
      </c>
      <c r="L92" s="408" t="s">
        <v>83</v>
      </c>
      <c r="M92" s="409"/>
      <c r="N92" s="410"/>
      <c r="O92" s="410"/>
      <c r="P92" s="410"/>
      <c r="Q92" s="410"/>
      <c r="R92" s="410"/>
      <c r="S92" s="410"/>
      <c r="T92" s="410"/>
      <c r="U92" s="410"/>
      <c r="V92" s="410"/>
      <c r="W92" s="410"/>
      <c r="X92" s="410"/>
      <c r="Y92" s="410"/>
      <c r="Z92" s="410"/>
      <c r="AA92" s="411"/>
      <c r="AB92" s="412"/>
    </row>
    <row r="93" spans="1:28" ht="15.75" customHeight="1" thickTop="1">
      <c r="A93" s="320"/>
      <c r="B93" s="806" t="s">
        <v>129</v>
      </c>
      <c r="C93" s="807"/>
      <c r="D93" s="807"/>
      <c r="E93" s="807"/>
      <c r="F93" s="807"/>
      <c r="G93" s="808"/>
      <c r="H93" s="413" t="s">
        <v>130</v>
      </c>
      <c r="I93" s="414">
        <f>I85</f>
        <v>0</v>
      </c>
      <c r="J93" s="415">
        <f>J85</f>
        <v>0</v>
      </c>
      <c r="K93" s="416">
        <f>K85</f>
        <v>0</v>
      </c>
      <c r="L93" s="417">
        <f>L85</f>
        <v>0</v>
      </c>
      <c r="M93" s="418">
        <f>M87+M89+M91</f>
        <v>0</v>
      </c>
      <c r="N93" s="418">
        <f>N87+N89+N91</f>
        <v>0</v>
      </c>
      <c r="O93" s="418">
        <f aca="true" t="shared" si="18" ref="O93:AA93">O87+O89+O91</f>
        <v>0</v>
      </c>
      <c r="P93" s="418">
        <f t="shared" si="18"/>
        <v>0</v>
      </c>
      <c r="Q93" s="418">
        <f t="shared" si="18"/>
        <v>0</v>
      </c>
      <c r="R93" s="418">
        <f t="shared" si="18"/>
        <v>0</v>
      </c>
      <c r="S93" s="418">
        <f t="shared" si="18"/>
        <v>0</v>
      </c>
      <c r="T93" s="418">
        <f t="shared" si="18"/>
        <v>0</v>
      </c>
      <c r="U93" s="418">
        <f t="shared" si="18"/>
        <v>0</v>
      </c>
      <c r="V93" s="418">
        <f t="shared" si="18"/>
        <v>0</v>
      </c>
      <c r="W93" s="418">
        <f t="shared" si="18"/>
        <v>0</v>
      </c>
      <c r="X93" s="418">
        <f t="shared" si="18"/>
        <v>0</v>
      </c>
      <c r="Y93" s="418">
        <f t="shared" si="18"/>
        <v>0</v>
      </c>
      <c r="Z93" s="418">
        <f t="shared" si="18"/>
        <v>0</v>
      </c>
      <c r="AA93" s="419">
        <f t="shared" si="18"/>
        <v>0</v>
      </c>
      <c r="AB93" s="420"/>
    </row>
    <row r="94" spans="1:28" ht="15.75" customHeight="1" thickBot="1">
      <c r="A94" s="320"/>
      <c r="B94" s="809"/>
      <c r="C94" s="810"/>
      <c r="D94" s="810"/>
      <c r="E94" s="810"/>
      <c r="F94" s="810"/>
      <c r="G94" s="811"/>
      <c r="H94" s="421" t="s">
        <v>131</v>
      </c>
      <c r="I94" s="422">
        <f>I85+I86</f>
        <v>0</v>
      </c>
      <c r="J94" s="422">
        <f>J85+J86</f>
        <v>0</v>
      </c>
      <c r="K94" s="422">
        <f>K85+K86</f>
        <v>0</v>
      </c>
      <c r="L94" s="313">
        <f>L85+L86</f>
        <v>0</v>
      </c>
      <c r="M94" s="423">
        <f>M87+M88+M89+M90+M91+M92</f>
        <v>0</v>
      </c>
      <c r="N94" s="424">
        <f aca="true" t="shared" si="19" ref="N94:AA94">N87+N88+N89+N90+N91+N92</f>
        <v>0</v>
      </c>
      <c r="O94" s="424">
        <f t="shared" si="19"/>
        <v>0</v>
      </c>
      <c r="P94" s="424">
        <f t="shared" si="19"/>
        <v>0</v>
      </c>
      <c r="Q94" s="424">
        <f t="shared" si="19"/>
        <v>0</v>
      </c>
      <c r="R94" s="424">
        <f t="shared" si="19"/>
        <v>0</v>
      </c>
      <c r="S94" s="424">
        <f t="shared" si="19"/>
        <v>0</v>
      </c>
      <c r="T94" s="424">
        <f t="shared" si="19"/>
        <v>0</v>
      </c>
      <c r="U94" s="424">
        <f t="shared" si="19"/>
        <v>0</v>
      </c>
      <c r="V94" s="424">
        <f t="shared" si="19"/>
        <v>0</v>
      </c>
      <c r="W94" s="424">
        <f t="shared" si="19"/>
        <v>0</v>
      </c>
      <c r="X94" s="424">
        <f t="shared" si="19"/>
        <v>0</v>
      </c>
      <c r="Y94" s="424">
        <f t="shared" si="19"/>
        <v>0</v>
      </c>
      <c r="Z94" s="424">
        <f t="shared" si="19"/>
        <v>0</v>
      </c>
      <c r="AA94" s="425">
        <f t="shared" si="19"/>
        <v>0</v>
      </c>
      <c r="AB94" s="421"/>
    </row>
    <row r="95" spans="2:15" ht="15.75" customHeight="1">
      <c r="B95" s="428" t="s">
        <v>177</v>
      </c>
      <c r="C95" s="428"/>
      <c r="O95" s="428" t="s">
        <v>183</v>
      </c>
    </row>
    <row r="96" spans="2:20" ht="15.75" customHeight="1">
      <c r="B96" s="428" t="s">
        <v>178</v>
      </c>
      <c r="C96" s="428"/>
      <c r="O96" s="428" t="s">
        <v>184</v>
      </c>
      <c r="T96" s="200"/>
    </row>
    <row r="97" spans="2:20" ht="15.75" customHeight="1">
      <c r="B97" s="428" t="s">
        <v>179</v>
      </c>
      <c r="C97" s="428"/>
      <c r="O97" s="428" t="s">
        <v>261</v>
      </c>
      <c r="T97" s="427"/>
    </row>
    <row r="98" spans="2:20" ht="15.75" customHeight="1">
      <c r="B98" s="428" t="s">
        <v>180</v>
      </c>
      <c r="C98" s="428"/>
      <c r="O98" s="428" t="s">
        <v>185</v>
      </c>
      <c r="T98" s="427"/>
    </row>
    <row r="99" spans="2:20" ht="15.75" customHeight="1">
      <c r="B99" s="428" t="s">
        <v>182</v>
      </c>
      <c r="C99" s="428"/>
      <c r="O99" s="159" t="s">
        <v>257</v>
      </c>
      <c r="S99" s="426"/>
      <c r="T99" s="427"/>
    </row>
    <row r="100" ht="23.25" customHeight="1"/>
  </sheetData>
  <sheetProtection/>
  <mergeCells count="16">
    <mergeCell ref="I5:L5"/>
    <mergeCell ref="M5:AA5"/>
    <mergeCell ref="B5:H7"/>
    <mergeCell ref="AB5:AB7"/>
    <mergeCell ref="B3:AB3"/>
    <mergeCell ref="B8:H8"/>
    <mergeCell ref="B74:B78"/>
    <mergeCell ref="D10:H10"/>
    <mergeCell ref="D11:H11"/>
    <mergeCell ref="C12:H12"/>
    <mergeCell ref="B93:G94"/>
    <mergeCell ref="B17:B51"/>
    <mergeCell ref="D23:H23"/>
    <mergeCell ref="B55:B68"/>
    <mergeCell ref="D58:H58"/>
    <mergeCell ref="B71:B73"/>
  </mergeCells>
  <printOptions horizontalCentered="1"/>
  <pageMargins left="0.984251968503937" right="0.5905511811023623" top="0.5905511811023623" bottom="0" header="0.5118110236220472" footer="0.7874015748031497"/>
  <pageSetup fitToHeight="1" fitToWidth="1" horizontalDpi="600" verticalDpi="600" orientation="landscape" paperSize="8" scale="5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